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cunovodstvo\Desktop\Transparentnost- 2024\"/>
    </mc:Choice>
  </mc:AlternateContent>
  <xr:revisionPtr revIDLastSave="0" documentId="13_ncr:1_{8DC12CD1-6414-49EB-8906-AB6332710437}" xr6:coauthVersionLast="47" xr6:coauthVersionMax="47" xr10:uidLastSave="{00000000-0000-0000-0000-000000000000}"/>
  <bookViews>
    <workbookView xWindow="-120" yWindow="-120" windowWidth="29040" windowHeight="15720" activeTab="1" xr2:uid="{8D5C3A53-4655-4EEF-BC8C-E1DDDCCB5C6A}"/>
  </bookViews>
  <sheets>
    <sheet name="kategorija_1" sheetId="1" r:id="rId1"/>
    <sheet name="kategorija 2" sheetId="2" r:id="rId2"/>
  </sheets>
  <definedNames>
    <definedName name="_xlnm.Print_Area" localSheetId="0">kategorija_1!$A$1:$M$94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2" i="2" l="1"/>
  <c r="F62" i="1"/>
</calcChain>
</file>

<file path=xl/sharedStrings.xml><?xml version="1.0" encoding="utf-8"?>
<sst xmlns="http://schemas.openxmlformats.org/spreadsheetml/2006/main" count="325" uniqueCount="169">
  <si>
    <t>Naziv škole: OSNOVNA ŠKOLA SVETVINČENAT</t>
  </si>
  <si>
    <t>Adresa: Svetvinčenat 98</t>
  </si>
  <si>
    <t>OIB: 92363347984</t>
  </si>
  <si>
    <t>OIB</t>
  </si>
  <si>
    <t xml:space="preserve">MIRACOLO d.o.o.                                                                 </t>
  </si>
  <si>
    <t>31940907240</t>
  </si>
  <si>
    <t xml:space="preserve">52212 Fažana                                                </t>
  </si>
  <si>
    <t>Namirnice</t>
  </si>
  <si>
    <t xml:space="preserve">32224     </t>
  </si>
  <si>
    <t xml:space="preserve">Namirnice                                                                                                                                                                                               </t>
  </si>
  <si>
    <t>Namirnice-PB</t>
  </si>
  <si>
    <t xml:space="preserve">BIRO SERVIS-OBT ZA SERVISIRANJE BIROTEHNIKE                                     </t>
  </si>
  <si>
    <t>53502068373</t>
  </si>
  <si>
    <t xml:space="preserve">PULA                                                        </t>
  </si>
  <si>
    <t>najam fotokopirnog Canon za 11/2024</t>
  </si>
  <si>
    <t xml:space="preserve">32353     </t>
  </si>
  <si>
    <t xml:space="preserve">Zakupnine i najamnine za opremu                                                                                                                                                                         </t>
  </si>
  <si>
    <t xml:space="preserve">KONZUM plus d.o.o.                                                              </t>
  </si>
  <si>
    <t>62226620908</t>
  </si>
  <si>
    <t xml:space="preserve">10000 Zagreb                                                </t>
  </si>
  <si>
    <t>namirnice</t>
  </si>
  <si>
    <t>potrepštine</t>
  </si>
  <si>
    <t xml:space="preserve">32214     </t>
  </si>
  <si>
    <t xml:space="preserve">Materijal i sredstva za čišćenje i održavanje                                                                                                                                                           </t>
  </si>
  <si>
    <t xml:space="preserve">PREMES D.O.O. KRINGA TI                                                         </t>
  </si>
  <si>
    <t>92786995239</t>
  </si>
  <si>
    <t xml:space="preserve">TINJAN FINA PAZIN                                           </t>
  </si>
  <si>
    <t>Namirnice-šk.marenda</t>
  </si>
  <si>
    <t xml:space="preserve">PIK VRBOVEC MESNA INDUSTRIJA D.D.                                               </t>
  </si>
  <si>
    <t>78909170415</t>
  </si>
  <si>
    <t xml:space="preserve">10340 VRBOVEC                                               </t>
  </si>
  <si>
    <t>namirnice-šk.marenda</t>
  </si>
  <si>
    <t xml:space="preserve">MLINAR d.o.o.                                                                   </t>
  </si>
  <si>
    <t>62296711978</t>
  </si>
  <si>
    <t xml:space="preserve">10002 Zagreb                                                </t>
  </si>
  <si>
    <t>Pekarski proizvodi</t>
  </si>
  <si>
    <t xml:space="preserve">VALIPILE D.O.O. SESVETE                                                         </t>
  </si>
  <si>
    <t>00467090373</t>
  </si>
  <si>
    <t xml:space="preserve">10361 SESVETE                                               </t>
  </si>
  <si>
    <t>šk. marenda</t>
  </si>
  <si>
    <t xml:space="preserve">Ledo plus d.o.o.                                                                </t>
  </si>
  <si>
    <t>07179054100</t>
  </si>
  <si>
    <t>ORDINACIJA MEDICINE RADA VESNA MILETIĆ-KANCELIR DR.MED.SPEC.MED.RADA,ROVINJ ISTA</t>
  </si>
  <si>
    <t>58556312230</t>
  </si>
  <si>
    <t xml:space="preserve">Rovinj                                                      </t>
  </si>
  <si>
    <t>sistematski pregled-pomoćnik u nastavi-PSIHOLOG</t>
  </si>
  <si>
    <t xml:space="preserve">32361     </t>
  </si>
  <si>
    <t xml:space="preserve">Obvezni i preventivni zdravstveni pregledi zaposlenika                                                                                                                                                  </t>
  </si>
  <si>
    <t xml:space="preserve">HETA d.o.o.                                                                     </t>
  </si>
  <si>
    <t>18188614342</t>
  </si>
  <si>
    <t xml:space="preserve">52000 Pazin                                                 </t>
  </si>
  <si>
    <t>Plinske instalacije kuhinja (spremnik)</t>
  </si>
  <si>
    <t xml:space="preserve">32321     </t>
  </si>
  <si>
    <t xml:space="preserve">Usluge tekućeg i investicijskog održavanja građevinskih objekata                                                                                                                                        </t>
  </si>
  <si>
    <t xml:space="preserve">VITALIS VODA d.o.o.                                                             </t>
  </si>
  <si>
    <t>56561032745</t>
  </si>
  <si>
    <t xml:space="preserve">52341 Žminj                                                 </t>
  </si>
  <si>
    <t>Aparat za vodu</t>
  </si>
  <si>
    <t xml:space="preserve">IZO D.O.O.BALIĆI                                                                </t>
  </si>
  <si>
    <t>55870289645</t>
  </si>
  <si>
    <t xml:space="preserve">ŽMINJ 52341                                                 </t>
  </si>
  <si>
    <t>produženi</t>
  </si>
  <si>
    <t xml:space="preserve">RiLoop j.d.o.o.                                                                 </t>
  </si>
  <si>
    <t>10133376712</t>
  </si>
  <si>
    <t xml:space="preserve">51414 Ičići                                                 </t>
  </si>
  <si>
    <t>odžavanje programa Leprinka-12/2024</t>
  </si>
  <si>
    <t xml:space="preserve">32381     </t>
  </si>
  <si>
    <t xml:space="preserve">Usluge ažuriranja računalnih baza                                                                                                                                                                       </t>
  </si>
  <si>
    <t xml:space="preserve">GASTAR d.o.o.                                                                   </t>
  </si>
  <si>
    <t>12057032071</t>
  </si>
  <si>
    <t>izrada glavnog projekta za plinske instalacije</t>
  </si>
  <si>
    <t xml:space="preserve">HEMI vl. Milorad Kovačević                                                      </t>
  </si>
  <si>
    <t>05402969271</t>
  </si>
  <si>
    <t xml:space="preserve">52100 Pula                                                  </t>
  </si>
  <si>
    <t>uredski materijal  -toneri, papir</t>
  </si>
  <si>
    <t xml:space="preserve">32211     </t>
  </si>
  <si>
    <t xml:space="preserve">Uredski materijal                                                                                                                                                                                       </t>
  </si>
  <si>
    <t xml:space="preserve">AUTOTRANS d.d.                                                                  </t>
  </si>
  <si>
    <t>19819724166</t>
  </si>
  <si>
    <t xml:space="preserve">51557 Cres                                                  </t>
  </si>
  <si>
    <t>Prijevoz učeniika 12/2024</t>
  </si>
  <si>
    <t xml:space="preserve">37221     </t>
  </si>
  <si>
    <t xml:space="preserve">Sufinanciranje cijene prijevoza                                                                                                                                                                         </t>
  </si>
  <si>
    <t>vraćeni toneri i bubanj</t>
  </si>
  <si>
    <t xml:space="preserve">OPG TOMISLAV JOVKOVIĆ                                                           </t>
  </si>
  <si>
    <t>57662134022</t>
  </si>
  <si>
    <t xml:space="preserve">BOSILJEVO                                                   </t>
  </si>
  <si>
    <t>medni dan 2024</t>
  </si>
  <si>
    <t xml:space="preserve">STUDENAC d.o.o.                                                                 </t>
  </si>
  <si>
    <t>02023029348</t>
  </si>
  <si>
    <t xml:space="preserve">21310 Omiš                                                  </t>
  </si>
  <si>
    <t>menstrualne potrepštine</t>
  </si>
  <si>
    <t xml:space="preserve">32216     </t>
  </si>
  <si>
    <t xml:space="preserve">Materijal za higijenske potrebe i njegu                                                                                                                                                                 </t>
  </si>
  <si>
    <t>namirnice-</t>
  </si>
  <si>
    <t xml:space="preserve">32229     </t>
  </si>
  <si>
    <t xml:space="preserve">Ostali materijal i sirovine                                                                                                                                                                             </t>
  </si>
  <si>
    <t xml:space="preserve">ZAVOD ZA JAVNO ZDRAV. ŽUP                                                       </t>
  </si>
  <si>
    <t>90629578695</t>
  </si>
  <si>
    <t xml:space="preserve">52100 PULA                                                  </t>
  </si>
  <si>
    <t>analiza briseva i hrane</t>
  </si>
  <si>
    <t xml:space="preserve">32363     </t>
  </si>
  <si>
    <t xml:space="preserve">Laboratorijske usluge                                                                                                                                                                                   </t>
  </si>
  <si>
    <t>usklada kkonto kartice</t>
  </si>
  <si>
    <t xml:space="preserve">32221     </t>
  </si>
  <si>
    <t xml:space="preserve">Osnovni materijal i sirovine                                                                                                                                                                            </t>
  </si>
  <si>
    <t>šk.marenda</t>
  </si>
  <si>
    <t xml:space="preserve">HEP OPSKRBA DOO ZAGREB                                                          </t>
  </si>
  <si>
    <t>63073332379</t>
  </si>
  <si>
    <t xml:space="preserve">10000 ZAGREB                                                </t>
  </si>
  <si>
    <t>Struja 12/2024</t>
  </si>
  <si>
    <t xml:space="preserve">32231     </t>
  </si>
  <si>
    <t xml:space="preserve">Električna energija                                                                                                                                                                                     </t>
  </si>
  <si>
    <t xml:space="preserve">DOKUMENT IT d.o.o. za informatička rješenja                                     </t>
  </si>
  <si>
    <t>45392055435</t>
  </si>
  <si>
    <t>cloud aplikacija eUred</t>
  </si>
  <si>
    <t xml:space="preserve">HP-Hrvatska pošta d.d.                                                          </t>
  </si>
  <si>
    <t>87311810356</t>
  </si>
  <si>
    <t xml:space="preserve">Zagreb                                                      </t>
  </si>
  <si>
    <t xml:space="preserve">Pošta-12/2024_x000D_
</t>
  </si>
  <si>
    <t xml:space="preserve">32313     </t>
  </si>
  <si>
    <t xml:space="preserve">Poštarina (pisma, tiskanice i sl.)                                                                                                                                                                      </t>
  </si>
  <si>
    <t xml:space="preserve">FINA FINANCIJSKA AGENCIJA                                                       </t>
  </si>
  <si>
    <t>85821130368</t>
  </si>
  <si>
    <t>cerifikat- e-račun</t>
  </si>
  <si>
    <t xml:space="preserve">32389     </t>
  </si>
  <si>
    <t xml:space="preserve">Ostale računalne usluge                                                                                                                                                                                 </t>
  </si>
  <si>
    <t xml:space="preserve">HRVATSKI TELEKOM d.d.                                                           </t>
  </si>
  <si>
    <t>81793146560</t>
  </si>
  <si>
    <t xml:space="preserve">10135 Zagreb                                                </t>
  </si>
  <si>
    <t xml:space="preserve">Telefon-12/2024_x000D_
</t>
  </si>
  <si>
    <t xml:space="preserve">32311     </t>
  </si>
  <si>
    <t xml:space="preserve">Usluge telefona, telefaksa                                                                                                                                                                              </t>
  </si>
  <si>
    <t xml:space="preserve">PULA HERCULANEA                                                                 </t>
  </si>
  <si>
    <t>11294943436</t>
  </si>
  <si>
    <t xml:space="preserve">52000 PULA                                                  </t>
  </si>
  <si>
    <t>kom.otpad-12/2024</t>
  </si>
  <si>
    <t xml:space="preserve">32342     </t>
  </si>
  <si>
    <t xml:space="preserve">Iznošenje i odvoz smeća                                                                                                                                                                                 </t>
  </si>
  <si>
    <t xml:space="preserve">VODOVOD PULA d.o.o.                                                             </t>
  </si>
  <si>
    <t>19798348108</t>
  </si>
  <si>
    <t xml:space="preserve">voda-12/2024_x000D_
</t>
  </si>
  <si>
    <t xml:space="preserve">32341     </t>
  </si>
  <si>
    <t xml:space="preserve">Opskrba vodom                                                                                                                                                                                           </t>
  </si>
  <si>
    <t>najam fotokopirnog Canon za 12/2024</t>
  </si>
  <si>
    <t/>
  </si>
  <si>
    <t xml:space="preserve">32322     </t>
  </si>
  <si>
    <t xml:space="preserve">Usluge tekućeg i investicijskog održavanja postrojenja i opreme                                                                                                                                         </t>
  </si>
  <si>
    <t xml:space="preserve">voditelj računovodstva: Tina Bubić Kos, dipl.oec.                </t>
  </si>
  <si>
    <t xml:space="preserve">odgovorna osoba: Silvija Jeromela Obrovac, prof.          </t>
  </si>
  <si>
    <t>IZVJEŠĆE O TROŠENJU SREDSTAVA ZA PROSINAC 2024.</t>
  </si>
  <si>
    <t>Primatelj</t>
  </si>
  <si>
    <t>Mjesto</t>
  </si>
  <si>
    <t>Opis</t>
  </si>
  <si>
    <t>Plaćeni iznos</t>
  </si>
  <si>
    <t>Konto</t>
  </si>
  <si>
    <t>Vrste rashoda i izdataka</t>
  </si>
  <si>
    <t>Ukupno</t>
  </si>
  <si>
    <t>datum izvješća: 26 siječnja 2025.</t>
  </si>
  <si>
    <t>Ukupan iznos zbirne 
isplate</t>
  </si>
  <si>
    <t>Vrsta rashoda i izdataka</t>
  </si>
  <si>
    <t>3132 DOPRINOSI NA PLAĆU</t>
  </si>
  <si>
    <t>3295 NOVČANA NAKNADA
POSLODAVCA ZBOG
NEZAPOŠLJAVANJA OSOBA  S INVALIDITETOM</t>
  </si>
  <si>
    <t xml:space="preserve">      INFORMACIJA O TROŠENJU SREDSTAVA za PROSINAC_ 2024. god.</t>
  </si>
  <si>
    <t>3111 BRUTO PLAĆA ZA 
REDOVAN RAD ZA 11/2024</t>
  </si>
  <si>
    <t>3212 PRIJEVOZ ZA 11/2024</t>
  </si>
  <si>
    <t>UKUPNO ZA s prosinac 2024. god.</t>
  </si>
  <si>
    <r>
      <rPr>
        <sz val="14"/>
        <color theme="5" tint="-0.249977111117893"/>
        <rFont val="Calibri"/>
        <family val="2"/>
        <charset val="238"/>
        <scheme val="minor"/>
      </rPr>
      <t>Isplatitelj sredstava</t>
    </r>
    <r>
      <rPr>
        <b/>
        <sz val="14"/>
        <color theme="5" tint="-0.249977111117893"/>
        <rFont val="Calibri"/>
        <family val="2"/>
        <charset val="238"/>
        <scheme val="minor"/>
      </rPr>
      <t>: OSNOVNA ŠKOLA SVETVINČENAT</t>
    </r>
  </si>
  <si>
    <t>31212- NAGRADE, BOŽIĆNICA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</si>
</sst>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b/>
      <sz val="14"/>
      <color theme="7" tint="-0.249977111117893"/>
      <name val="Calibri"/>
      <family val="2"/>
      <charset val="238"/>
      <scheme val="minor"/>
    </font>
    <font>
      <sz val="12"/>
      <color theme="7" tint="-0.249977111117893"/>
      <name val="Calibri"/>
      <family val="2"/>
      <charset val="238"/>
      <scheme val="minor"/>
    </font>
    <font>
      <sz val="10"/>
      <color theme="5" tint="-0.499984740745262"/>
      <name val="Calibri"/>
      <family val="2"/>
      <charset val="238"/>
      <scheme val="minor"/>
    </font>
    <font>
      <b/>
      <sz val="14"/>
      <color theme="4" tint="-0.249977111117893"/>
      <name val="Calibri"/>
      <family val="2"/>
      <charset val="238"/>
      <scheme val="minor"/>
    </font>
    <font>
      <b/>
      <sz val="11"/>
      <color theme="8" tint="-0.499984740745262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4"/>
      <color theme="5" tint="-0.249977111117893"/>
      <name val="Calibri"/>
      <family val="2"/>
      <charset val="238"/>
      <scheme val="minor"/>
    </font>
    <font>
      <sz val="14"/>
      <color theme="5" tint="-0.249977111117893"/>
      <name val="Calibri"/>
      <family val="2"/>
      <charset val="238"/>
      <scheme val="minor"/>
    </font>
    <font>
      <b/>
      <sz val="16"/>
      <color theme="5" tint="-0.249977111117893"/>
      <name val="Calibri"/>
      <family val="2"/>
      <charset val="238"/>
      <scheme val="minor"/>
    </font>
    <font>
      <sz val="11"/>
      <color theme="5" tint="-0.249977111117893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164" fontId="1" fillId="0" borderId="0" xfId="0" applyNumberFormat="1" applyFont="1"/>
    <xf numFmtId="49" fontId="1" fillId="0" borderId="0" xfId="0" applyNumberFormat="1" applyFont="1"/>
    <xf numFmtId="49" fontId="1" fillId="0" borderId="0" xfId="0" applyNumberFormat="1" applyFont="1" applyAlignment="1">
      <alignment horizontal="left"/>
    </xf>
    <xf numFmtId="2" fontId="1" fillId="0" borderId="0" xfId="0" applyNumberFormat="1" applyFont="1" applyAlignment="1">
      <alignment horizontal="right"/>
    </xf>
    <xf numFmtId="49" fontId="1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2" xfId="0" applyFont="1" applyBorder="1" applyAlignment="1">
      <alignment horizontal="center"/>
    </xf>
    <xf numFmtId="0" fontId="1" fillId="0" borderId="0" xfId="0" applyFont="1" applyBorder="1"/>
    <xf numFmtId="49" fontId="1" fillId="0" borderId="0" xfId="0" applyNumberFormat="1" applyFont="1" applyBorder="1"/>
    <xf numFmtId="49" fontId="1" fillId="0" borderId="0" xfId="0" applyNumberFormat="1" applyFont="1" applyBorder="1" applyAlignment="1">
      <alignment horizontal="left"/>
    </xf>
    <xf numFmtId="0" fontId="6" fillId="0" borderId="0" xfId="0" applyFont="1" applyFill="1" applyAlignment="1">
      <alignment horizontal="center" wrapText="1"/>
    </xf>
    <xf numFmtId="0" fontId="7" fillId="0" borderId="0" xfId="0" applyFont="1"/>
    <xf numFmtId="0" fontId="2" fillId="3" borderId="0" xfId="0" applyFont="1" applyFill="1" applyBorder="1" applyAlignment="1">
      <alignment horizontal="center" vertical="center"/>
    </xf>
    <xf numFmtId="49" fontId="2" fillId="3" borderId="0" xfId="0" applyNumberFormat="1" applyFont="1" applyFill="1" applyBorder="1" applyAlignment="1">
      <alignment horizontal="center" vertical="center"/>
    </xf>
    <xf numFmtId="2" fontId="2" fillId="3" borderId="0" xfId="0" applyNumberFormat="1" applyFont="1" applyFill="1" applyBorder="1" applyAlignment="1">
      <alignment horizontal="center" vertical="center"/>
    </xf>
    <xf numFmtId="0" fontId="5" fillId="3" borderId="0" xfId="0" applyFont="1" applyFill="1" applyAlignment="1">
      <alignment vertical="center"/>
    </xf>
    <xf numFmtId="49" fontId="5" fillId="3" borderId="0" xfId="0" applyNumberFormat="1" applyFont="1" applyFill="1" applyAlignment="1">
      <alignment vertical="center"/>
    </xf>
    <xf numFmtId="4" fontId="5" fillId="3" borderId="0" xfId="0" applyNumberFormat="1" applyFont="1" applyFill="1" applyAlignment="1">
      <alignment vertical="center"/>
    </xf>
    <xf numFmtId="164" fontId="8" fillId="0" borderId="0" xfId="0" applyNumberFormat="1" applyFo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4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4" fillId="4" borderId="0" xfId="0" applyFont="1" applyFill="1" applyAlignment="1">
      <alignment horizontal="left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4" fontId="11" fillId="0" borderId="0" xfId="0" applyNumberFormat="1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4" fontId="13" fillId="3" borderId="0" xfId="0" applyNumberFormat="1" applyFont="1" applyFill="1" applyAlignment="1">
      <alignment horizontal="center" vertical="center"/>
    </xf>
    <xf numFmtId="0" fontId="13" fillId="3" borderId="0" xfId="0" applyFont="1" applyFill="1" applyAlignment="1">
      <alignment horizontal="center" vertical="center"/>
    </xf>
  </cellXfs>
  <cellStyles count="1">
    <cellStyle name="Normalno" xfId="0" builtinId="0"/>
  </cellStyles>
  <dxfs count="21">
    <dxf>
      <font>
        <strike val="0"/>
        <outline val="0"/>
        <shadow val="0"/>
        <u val="none"/>
        <vertAlign val="baseline"/>
        <color theme="8" tint="-0.249977111117893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color theme="8" tint="-0.249977111117893"/>
        <name val="Calibri"/>
        <scheme val="minor"/>
      </font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theme="8" tint="-0.249977111117893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2" formatCode="0.00"/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2" formatCode="0.00"/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30" formatCode="@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30" formatCode="@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164" formatCode="dd\-mm\-yyyy"/>
      <border diagonalUp="0" diagonalDown="0" outline="0">
        <left/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fill>
        <patternFill patternType="solid">
          <fgColor indexed="64"/>
          <bgColor theme="5" tint="-0.249977111117893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2" formatCode="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8D7D409-31A6-491D-8997-F53BE2A419E9}" name="Tablica1" displayName="Tablica1" ref="B10:H62" totalsRowShown="0" headerRowDxfId="11" dataDxfId="12" tableBorderDxfId="20">
  <autoFilter ref="B10:H62" xr:uid="{B8D7D409-31A6-491D-8997-F53BE2A419E9}"/>
  <sortState xmlns:xlrd2="http://schemas.microsoft.com/office/spreadsheetml/2017/richdata2" ref="B11:H62">
    <sortCondition ref="G10:G62"/>
  </sortState>
  <tableColumns count="7">
    <tableColumn id="2" xr3:uid="{485C33A6-19E2-4A4A-B2E4-21C468A436A8}" name="Primatelj" dataDxfId="19" totalsRowDxfId="10"/>
    <tableColumn id="3" xr3:uid="{CB2D3129-BF9F-4CAC-8A07-672B7FB19F1E}" name="OIB" dataDxfId="18" totalsRowDxfId="9"/>
    <tableColumn id="4" xr3:uid="{9BAB8B36-EE31-4471-A398-AD8EADE2E8C4}" name="Mjesto" dataDxfId="17" totalsRowDxfId="8"/>
    <tableColumn id="6" xr3:uid="{50E73CB8-0ED5-4471-9ADF-3ECFB7298D97}" name="Opis" dataDxfId="16" totalsRowDxfId="7"/>
    <tableColumn id="7" xr3:uid="{23D3F4F4-95C4-480C-802F-AF74222D3CEE}" name="Plaćeni iznos" dataDxfId="15" totalsRowDxfId="6"/>
    <tableColumn id="8" xr3:uid="{47A5CF86-407B-48C6-BCAB-9F218EBD1966}" name="Konto" dataDxfId="14" totalsRowDxfId="5"/>
    <tableColumn id="9" xr3:uid="{294A4A71-4341-4B01-A139-7956F053F08F}" name="Vrste rashoda i izdataka" dataDxfId="13" totalsRowDxfId="4"/>
  </tableColumns>
  <tableStyleInfo name="TableStyleMedium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8168738-46F6-40BC-BEB4-B28EC2DAB2C0}" name="Tablica24" displayName="Tablica24" ref="A6:B12" totalsRowShown="0" dataDxfId="3" tableBorderDxfId="2">
  <autoFilter ref="A6:B12" xr:uid="{00000000-0009-0000-0100-000002000000}"/>
  <tableColumns count="2">
    <tableColumn id="1" xr3:uid="{B55785C5-6EFE-4914-A9BC-9D05FA2EDFD9}" name="Ukupan iznos zbirne _x000a_isplate" dataDxfId="1"/>
    <tableColumn id="2" xr3:uid="{0872612F-1125-42C4-9580-FF9E09CD3B0D}" name="Vrsta rashoda i izdataka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91185-D8B7-48A8-84E5-4328A85B642F}">
  <sheetPr>
    <pageSetUpPr fitToPage="1"/>
  </sheetPr>
  <dimension ref="A2:M90"/>
  <sheetViews>
    <sheetView workbookViewId="0">
      <selection activeCell="G18" sqref="G18"/>
    </sheetView>
  </sheetViews>
  <sheetFormatPr defaultRowHeight="12.75" x14ac:dyDescent="0.2"/>
  <cols>
    <col min="1" max="1" width="3.7109375" style="1" customWidth="1"/>
    <col min="2" max="2" width="27.7109375" style="3" customWidth="1"/>
    <col min="3" max="3" width="14.42578125" style="1" customWidth="1"/>
    <col min="4" max="4" width="16.85546875" style="4" customWidth="1"/>
    <col min="5" max="5" width="39.42578125" style="1" customWidth="1"/>
    <col min="6" max="6" width="19" style="5" customWidth="1"/>
    <col min="7" max="7" width="22.5703125" style="5" customWidth="1"/>
    <col min="8" max="8" width="52.7109375" style="6" customWidth="1"/>
    <col min="9" max="9" width="10.7109375" style="4" customWidth="1"/>
    <col min="10" max="12" width="24.7109375" style="1" customWidth="1"/>
    <col min="13" max="13" width="12.7109375" style="5" customWidth="1"/>
    <col min="14" max="16384" width="9.140625" style="1"/>
  </cols>
  <sheetData>
    <row r="2" spans="1:13" ht="15.75" x14ac:dyDescent="0.25">
      <c r="A2" s="16" t="s">
        <v>0</v>
      </c>
    </row>
    <row r="3" spans="1:13" ht="15.75" x14ac:dyDescent="0.25">
      <c r="A3" s="16" t="s">
        <v>1</v>
      </c>
    </row>
    <row r="4" spans="1:13" ht="15.75" x14ac:dyDescent="0.25">
      <c r="A4" s="16" t="s">
        <v>2</v>
      </c>
    </row>
    <row r="6" spans="1:13" ht="18.75" x14ac:dyDescent="0.3">
      <c r="A6" s="15" t="s">
        <v>150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10" spans="1:13" ht="24.75" customHeight="1" x14ac:dyDescent="0.2">
      <c r="A10" s="2"/>
      <c r="B10" s="17" t="s">
        <v>151</v>
      </c>
      <c r="C10" s="18" t="s">
        <v>3</v>
      </c>
      <c r="D10" s="17" t="s">
        <v>152</v>
      </c>
      <c r="E10" s="18" t="s">
        <v>153</v>
      </c>
      <c r="F10" s="19" t="s">
        <v>154</v>
      </c>
      <c r="G10" s="18" t="s">
        <v>155</v>
      </c>
      <c r="H10" s="17" t="s">
        <v>156</v>
      </c>
      <c r="I10" s="1"/>
      <c r="M10" s="1"/>
    </row>
    <row r="11" spans="1:13" x14ac:dyDescent="0.2">
      <c r="A11" s="8"/>
      <c r="B11" s="1" t="s">
        <v>71</v>
      </c>
      <c r="C11" s="4" t="s">
        <v>72</v>
      </c>
      <c r="D11" s="1" t="s">
        <v>73</v>
      </c>
      <c r="E11" s="5" t="s">
        <v>74</v>
      </c>
      <c r="F11" s="6">
        <v>45.6</v>
      </c>
      <c r="G11" s="4" t="s">
        <v>75</v>
      </c>
      <c r="H11" s="1" t="s">
        <v>76</v>
      </c>
      <c r="I11" s="1"/>
      <c r="M11" s="1"/>
    </row>
    <row r="12" spans="1:13" x14ac:dyDescent="0.2">
      <c r="A12" s="9"/>
      <c r="B12" s="1" t="s">
        <v>71</v>
      </c>
      <c r="C12" s="4" t="s">
        <v>72</v>
      </c>
      <c r="D12" s="1" t="s">
        <v>73</v>
      </c>
      <c r="E12" s="5" t="s">
        <v>83</v>
      </c>
      <c r="F12" s="6">
        <v>-482.13</v>
      </c>
      <c r="G12" s="4" t="s">
        <v>75</v>
      </c>
      <c r="H12" s="1" t="s">
        <v>76</v>
      </c>
      <c r="I12" s="1"/>
      <c r="M12" s="1"/>
    </row>
    <row r="13" spans="1:13" x14ac:dyDescent="0.2">
      <c r="A13" s="9"/>
      <c r="B13" s="1" t="s">
        <v>17</v>
      </c>
      <c r="C13" s="4" t="s">
        <v>18</v>
      </c>
      <c r="D13" s="1" t="s">
        <v>19</v>
      </c>
      <c r="E13" s="5" t="s">
        <v>21</v>
      </c>
      <c r="F13" s="6">
        <v>51.51</v>
      </c>
      <c r="G13" s="4" t="s">
        <v>22</v>
      </c>
      <c r="H13" s="1" t="s">
        <v>23</v>
      </c>
      <c r="I13" s="1"/>
      <c r="M13" s="1"/>
    </row>
    <row r="14" spans="1:13" x14ac:dyDescent="0.2">
      <c r="A14" s="8"/>
      <c r="B14" s="1"/>
      <c r="C14" s="4" t="s">
        <v>145</v>
      </c>
      <c r="D14" s="1"/>
      <c r="E14" s="5"/>
      <c r="F14" s="6">
        <v>640.15</v>
      </c>
      <c r="G14" s="4" t="s">
        <v>22</v>
      </c>
      <c r="H14" s="1" t="s">
        <v>23</v>
      </c>
      <c r="I14" s="1"/>
      <c r="M14" s="1"/>
    </row>
    <row r="15" spans="1:13" x14ac:dyDescent="0.2">
      <c r="A15" s="9"/>
      <c r="B15" s="1" t="s">
        <v>88</v>
      </c>
      <c r="C15" s="4" t="s">
        <v>89</v>
      </c>
      <c r="D15" s="1" t="s">
        <v>90</v>
      </c>
      <c r="E15" s="5" t="s">
        <v>91</v>
      </c>
      <c r="F15" s="6">
        <v>299.77999999999997</v>
      </c>
      <c r="G15" s="4" t="s">
        <v>92</v>
      </c>
      <c r="H15" s="1" t="s">
        <v>93</v>
      </c>
      <c r="I15" s="1"/>
      <c r="M15" s="1"/>
    </row>
    <row r="16" spans="1:13" x14ac:dyDescent="0.2">
      <c r="A16" s="8"/>
      <c r="B16" s="1" t="s">
        <v>17</v>
      </c>
      <c r="C16" s="4" t="s">
        <v>18</v>
      </c>
      <c r="D16" s="1" t="s">
        <v>19</v>
      </c>
      <c r="E16" s="5" t="s">
        <v>103</v>
      </c>
      <c r="F16" s="6">
        <v>10.28</v>
      </c>
      <c r="G16" s="4" t="s">
        <v>104</v>
      </c>
      <c r="H16" s="1" t="s">
        <v>105</v>
      </c>
      <c r="I16" s="1"/>
      <c r="M16" s="1"/>
    </row>
    <row r="17" spans="1:13" x14ac:dyDescent="0.2">
      <c r="A17" s="9"/>
      <c r="B17" s="1" t="s">
        <v>4</v>
      </c>
      <c r="C17" s="4" t="s">
        <v>5</v>
      </c>
      <c r="D17" s="1" t="s">
        <v>6</v>
      </c>
      <c r="E17" s="5" t="s">
        <v>7</v>
      </c>
      <c r="F17" s="6">
        <v>111.15</v>
      </c>
      <c r="G17" s="4" t="s">
        <v>8</v>
      </c>
      <c r="H17" s="1" t="s">
        <v>9</v>
      </c>
      <c r="I17" s="1"/>
      <c r="M17" s="1"/>
    </row>
    <row r="18" spans="1:13" x14ac:dyDescent="0.2">
      <c r="A18" s="9"/>
      <c r="B18" s="1" t="s">
        <v>4</v>
      </c>
      <c r="C18" s="4" t="s">
        <v>5</v>
      </c>
      <c r="D18" s="1" t="s">
        <v>6</v>
      </c>
      <c r="E18" s="5" t="s">
        <v>10</v>
      </c>
      <c r="F18" s="6">
        <v>17.420000000000002</v>
      </c>
      <c r="G18" s="4" t="s">
        <v>8</v>
      </c>
      <c r="H18" s="1" t="s">
        <v>9</v>
      </c>
      <c r="I18" s="1"/>
      <c r="M18" s="1"/>
    </row>
    <row r="19" spans="1:13" x14ac:dyDescent="0.2">
      <c r="A19" s="9"/>
      <c r="B19" s="1" t="s">
        <v>17</v>
      </c>
      <c r="C19" s="4" t="s">
        <v>18</v>
      </c>
      <c r="D19" s="1" t="s">
        <v>19</v>
      </c>
      <c r="E19" s="5" t="s">
        <v>20</v>
      </c>
      <c r="F19" s="6">
        <v>183.33</v>
      </c>
      <c r="G19" s="4" t="s">
        <v>8</v>
      </c>
      <c r="H19" s="1" t="s">
        <v>9</v>
      </c>
      <c r="I19" s="1"/>
      <c r="M19" s="1"/>
    </row>
    <row r="20" spans="1:13" x14ac:dyDescent="0.2">
      <c r="A20" s="9"/>
      <c r="B20" s="1" t="s">
        <v>17</v>
      </c>
      <c r="C20" s="4" t="s">
        <v>18</v>
      </c>
      <c r="D20" s="1" t="s">
        <v>19</v>
      </c>
      <c r="E20" s="5" t="s">
        <v>20</v>
      </c>
      <c r="F20" s="6">
        <v>0.45</v>
      </c>
      <c r="G20" s="4" t="s">
        <v>8</v>
      </c>
      <c r="H20" s="1" t="s">
        <v>9</v>
      </c>
      <c r="I20" s="1"/>
      <c r="M20" s="1"/>
    </row>
    <row r="21" spans="1:13" x14ac:dyDescent="0.2">
      <c r="A21" s="9"/>
      <c r="B21" s="1" t="s">
        <v>17</v>
      </c>
      <c r="C21" s="4" t="s">
        <v>18</v>
      </c>
      <c r="D21" s="1" t="s">
        <v>19</v>
      </c>
      <c r="E21" s="5" t="s">
        <v>20</v>
      </c>
      <c r="F21" s="6">
        <v>69.11</v>
      </c>
      <c r="G21" s="4" t="s">
        <v>8</v>
      </c>
      <c r="H21" s="1" t="s">
        <v>9</v>
      </c>
      <c r="I21" s="1"/>
      <c r="M21" s="1"/>
    </row>
    <row r="22" spans="1:13" x14ac:dyDescent="0.2">
      <c r="A22" s="9"/>
      <c r="B22" s="1" t="s">
        <v>24</v>
      </c>
      <c r="C22" s="4" t="s">
        <v>25</v>
      </c>
      <c r="D22" s="1" t="s">
        <v>26</v>
      </c>
      <c r="E22" s="5" t="s">
        <v>27</v>
      </c>
      <c r="F22" s="6">
        <v>113.25</v>
      </c>
      <c r="G22" s="4" t="s">
        <v>8</v>
      </c>
      <c r="H22" s="1" t="s">
        <v>9</v>
      </c>
      <c r="I22" s="1"/>
      <c r="M22" s="1"/>
    </row>
    <row r="23" spans="1:13" x14ac:dyDescent="0.2">
      <c r="A23" s="9"/>
      <c r="B23" s="1" t="s">
        <v>24</v>
      </c>
      <c r="C23" s="4" t="s">
        <v>25</v>
      </c>
      <c r="D23" s="1" t="s">
        <v>26</v>
      </c>
      <c r="E23" s="5" t="s">
        <v>27</v>
      </c>
      <c r="F23" s="6">
        <v>44.14</v>
      </c>
      <c r="G23" s="4" t="s">
        <v>8</v>
      </c>
      <c r="H23" s="1" t="s">
        <v>9</v>
      </c>
      <c r="I23" s="1"/>
      <c r="M23" s="1"/>
    </row>
    <row r="24" spans="1:13" x14ac:dyDescent="0.2">
      <c r="A24" s="8"/>
      <c r="B24" s="1" t="s">
        <v>28</v>
      </c>
      <c r="C24" s="4" t="s">
        <v>29</v>
      </c>
      <c r="D24" s="1" t="s">
        <v>30</v>
      </c>
      <c r="E24" s="5" t="s">
        <v>31</v>
      </c>
      <c r="F24" s="6">
        <v>32.67</v>
      </c>
      <c r="G24" s="4" t="s">
        <v>8</v>
      </c>
      <c r="H24" s="1" t="s">
        <v>9</v>
      </c>
      <c r="I24" s="1"/>
      <c r="M24" s="1"/>
    </row>
    <row r="25" spans="1:13" x14ac:dyDescent="0.2">
      <c r="A25" s="9"/>
      <c r="B25" s="1" t="s">
        <v>4</v>
      </c>
      <c r="C25" s="4" t="s">
        <v>5</v>
      </c>
      <c r="D25" s="1" t="s">
        <v>6</v>
      </c>
      <c r="E25" s="5" t="s">
        <v>7</v>
      </c>
      <c r="F25" s="6">
        <v>67.5</v>
      </c>
      <c r="G25" s="4" t="s">
        <v>8</v>
      </c>
      <c r="H25" s="1" t="s">
        <v>9</v>
      </c>
      <c r="I25" s="1"/>
      <c r="M25" s="1"/>
    </row>
    <row r="26" spans="1:13" x14ac:dyDescent="0.2">
      <c r="A26" s="9"/>
      <c r="B26" s="1" t="s">
        <v>32</v>
      </c>
      <c r="C26" s="4" t="s">
        <v>33</v>
      </c>
      <c r="D26" s="1" t="s">
        <v>34</v>
      </c>
      <c r="E26" s="5" t="s">
        <v>35</v>
      </c>
      <c r="F26" s="6">
        <v>85.39</v>
      </c>
      <c r="G26" s="4" t="s">
        <v>8</v>
      </c>
      <c r="H26" s="1" t="s">
        <v>9</v>
      </c>
      <c r="I26" s="1"/>
      <c r="M26" s="1"/>
    </row>
    <row r="27" spans="1:13" x14ac:dyDescent="0.2">
      <c r="A27" s="8"/>
      <c r="B27" s="1" t="s">
        <v>36</v>
      </c>
      <c r="C27" s="4" t="s">
        <v>37</v>
      </c>
      <c r="D27" s="1" t="s">
        <v>38</v>
      </c>
      <c r="E27" s="5" t="s">
        <v>39</v>
      </c>
      <c r="F27" s="6">
        <v>76.5</v>
      </c>
      <c r="G27" s="4" t="s">
        <v>8</v>
      </c>
      <c r="H27" s="1" t="s">
        <v>9</v>
      </c>
      <c r="I27" s="1"/>
      <c r="M27" s="1"/>
    </row>
    <row r="28" spans="1:13" x14ac:dyDescent="0.2">
      <c r="A28" s="9"/>
      <c r="B28" s="1" t="s">
        <v>36</v>
      </c>
      <c r="C28" s="4" t="s">
        <v>37</v>
      </c>
      <c r="D28" s="1" t="s">
        <v>38</v>
      </c>
      <c r="E28" s="5" t="s">
        <v>39</v>
      </c>
      <c r="F28" s="6">
        <v>31.48</v>
      </c>
      <c r="G28" s="4" t="s">
        <v>8</v>
      </c>
      <c r="H28" s="1" t="s">
        <v>9</v>
      </c>
      <c r="I28" s="1"/>
      <c r="M28" s="1"/>
    </row>
    <row r="29" spans="1:13" x14ac:dyDescent="0.2">
      <c r="A29" s="9"/>
      <c r="B29" s="1" t="s">
        <v>36</v>
      </c>
      <c r="C29" s="4" t="s">
        <v>37</v>
      </c>
      <c r="D29" s="1" t="s">
        <v>38</v>
      </c>
      <c r="E29" s="5" t="s">
        <v>39</v>
      </c>
      <c r="F29" s="6">
        <v>38.25</v>
      </c>
      <c r="G29" s="4" t="s">
        <v>8</v>
      </c>
      <c r="H29" s="1" t="s">
        <v>9</v>
      </c>
      <c r="I29" s="1"/>
      <c r="M29" s="1"/>
    </row>
    <row r="30" spans="1:13" x14ac:dyDescent="0.2">
      <c r="A30" s="9"/>
      <c r="B30" s="1" t="s">
        <v>40</v>
      </c>
      <c r="C30" s="4" t="s">
        <v>41</v>
      </c>
      <c r="D30" s="1" t="s">
        <v>19</v>
      </c>
      <c r="E30" s="5" t="s">
        <v>31</v>
      </c>
      <c r="F30" s="6">
        <v>182.58</v>
      </c>
      <c r="G30" s="4" t="s">
        <v>8</v>
      </c>
      <c r="H30" s="1" t="s">
        <v>9</v>
      </c>
      <c r="I30" s="1"/>
      <c r="M30" s="1"/>
    </row>
    <row r="31" spans="1:13" x14ac:dyDescent="0.2">
      <c r="A31" s="9"/>
      <c r="B31" s="1" t="s">
        <v>54</v>
      </c>
      <c r="C31" s="4" t="s">
        <v>55</v>
      </c>
      <c r="D31" s="1" t="s">
        <v>56</v>
      </c>
      <c r="E31" s="5" t="s">
        <v>57</v>
      </c>
      <c r="F31" s="6">
        <v>17.2</v>
      </c>
      <c r="G31" s="4" t="s">
        <v>8</v>
      </c>
      <c r="H31" s="1" t="s">
        <v>9</v>
      </c>
      <c r="I31" s="1"/>
      <c r="M31" s="1"/>
    </row>
    <row r="32" spans="1:13" x14ac:dyDescent="0.2">
      <c r="A32" s="9"/>
      <c r="B32" s="1" t="s">
        <v>58</v>
      </c>
      <c r="C32" s="4" t="s">
        <v>59</v>
      </c>
      <c r="D32" s="1" t="s">
        <v>60</v>
      </c>
      <c r="E32" s="5" t="s">
        <v>61</v>
      </c>
      <c r="F32" s="6">
        <v>30.49</v>
      </c>
      <c r="G32" s="4" t="s">
        <v>8</v>
      </c>
      <c r="H32" s="1" t="s">
        <v>9</v>
      </c>
      <c r="I32" s="1"/>
      <c r="M32" s="1"/>
    </row>
    <row r="33" spans="1:13" x14ac:dyDescent="0.2">
      <c r="A33" s="9"/>
      <c r="B33" s="1" t="s">
        <v>58</v>
      </c>
      <c r="C33" s="4" t="s">
        <v>59</v>
      </c>
      <c r="D33" s="1" t="s">
        <v>60</v>
      </c>
      <c r="E33" s="5" t="s">
        <v>61</v>
      </c>
      <c r="F33" s="6">
        <v>219.08</v>
      </c>
      <c r="G33" s="4" t="s">
        <v>8</v>
      </c>
      <c r="H33" s="1" t="s">
        <v>9</v>
      </c>
      <c r="I33" s="1"/>
      <c r="M33" s="1"/>
    </row>
    <row r="34" spans="1:13" x14ac:dyDescent="0.2">
      <c r="A34" s="8"/>
      <c r="B34" s="1" t="s">
        <v>4</v>
      </c>
      <c r="C34" s="4" t="s">
        <v>5</v>
      </c>
      <c r="D34" s="1" t="s">
        <v>6</v>
      </c>
      <c r="E34" s="5" t="s">
        <v>27</v>
      </c>
      <c r="F34" s="6">
        <v>72.66</v>
      </c>
      <c r="G34" s="4" t="s">
        <v>8</v>
      </c>
      <c r="H34" s="1" t="s">
        <v>9</v>
      </c>
      <c r="I34" s="1"/>
      <c r="M34" s="1"/>
    </row>
    <row r="35" spans="1:13" x14ac:dyDescent="0.2">
      <c r="A35" s="9"/>
      <c r="B35" s="1" t="s">
        <v>36</v>
      </c>
      <c r="C35" s="4" t="s">
        <v>37</v>
      </c>
      <c r="D35" s="1" t="s">
        <v>38</v>
      </c>
      <c r="E35" s="5" t="s">
        <v>39</v>
      </c>
      <c r="F35" s="6">
        <v>76.5</v>
      </c>
      <c r="G35" s="4" t="s">
        <v>8</v>
      </c>
      <c r="H35" s="1" t="s">
        <v>9</v>
      </c>
      <c r="I35" s="1"/>
      <c r="M35" s="1"/>
    </row>
    <row r="36" spans="1:13" x14ac:dyDescent="0.2">
      <c r="A36" s="8"/>
      <c r="B36" s="1" t="s">
        <v>40</v>
      </c>
      <c r="C36" s="4" t="s">
        <v>41</v>
      </c>
      <c r="D36" s="1" t="s">
        <v>19</v>
      </c>
      <c r="E36" s="5" t="s">
        <v>31</v>
      </c>
      <c r="F36" s="6">
        <v>80.849999999999994</v>
      </c>
      <c r="G36" s="4" t="s">
        <v>8</v>
      </c>
      <c r="H36" s="1" t="s">
        <v>9</v>
      </c>
      <c r="I36" s="1"/>
      <c r="M36" s="1"/>
    </row>
    <row r="37" spans="1:13" x14ac:dyDescent="0.2">
      <c r="A37" s="9"/>
      <c r="B37" s="1" t="s">
        <v>32</v>
      </c>
      <c r="C37" s="4" t="s">
        <v>33</v>
      </c>
      <c r="D37" s="1" t="s">
        <v>34</v>
      </c>
      <c r="E37" s="5" t="s">
        <v>35</v>
      </c>
      <c r="F37" s="6">
        <v>195.46</v>
      </c>
      <c r="G37" s="4" t="s">
        <v>8</v>
      </c>
      <c r="H37" s="1" t="s">
        <v>9</v>
      </c>
      <c r="I37" s="1"/>
      <c r="M37" s="1"/>
    </row>
    <row r="38" spans="1:13" x14ac:dyDescent="0.2">
      <c r="A38" s="8"/>
      <c r="B38" s="1" t="s">
        <v>84</v>
      </c>
      <c r="C38" s="4" t="s">
        <v>85</v>
      </c>
      <c r="D38" s="1" t="s">
        <v>86</v>
      </c>
      <c r="E38" s="5" t="s">
        <v>87</v>
      </c>
      <c r="F38" s="6">
        <v>56</v>
      </c>
      <c r="G38" s="4" t="s">
        <v>8</v>
      </c>
      <c r="H38" s="1" t="s">
        <v>9</v>
      </c>
      <c r="I38" s="1"/>
      <c r="M38" s="1"/>
    </row>
    <row r="39" spans="1:13" x14ac:dyDescent="0.2">
      <c r="A39" s="9"/>
      <c r="B39" s="1" t="s">
        <v>54</v>
      </c>
      <c r="C39" s="4" t="s">
        <v>55</v>
      </c>
      <c r="D39" s="1" t="s">
        <v>56</v>
      </c>
      <c r="E39" s="5" t="s">
        <v>57</v>
      </c>
      <c r="F39" s="6">
        <v>24.73</v>
      </c>
      <c r="G39" s="4" t="s">
        <v>8</v>
      </c>
      <c r="H39" s="1" t="s">
        <v>9</v>
      </c>
      <c r="I39" s="1"/>
      <c r="M39" s="1"/>
    </row>
    <row r="40" spans="1:13" x14ac:dyDescent="0.2">
      <c r="A40" s="9"/>
      <c r="B40" s="1" t="s">
        <v>58</v>
      </c>
      <c r="C40" s="4" t="s">
        <v>59</v>
      </c>
      <c r="D40" s="1" t="s">
        <v>60</v>
      </c>
      <c r="E40" s="5" t="s">
        <v>106</v>
      </c>
      <c r="F40" s="6">
        <v>196.06</v>
      </c>
      <c r="G40" s="4" t="s">
        <v>8</v>
      </c>
      <c r="H40" s="1" t="s">
        <v>9</v>
      </c>
      <c r="I40" s="1"/>
      <c r="M40" s="1"/>
    </row>
    <row r="41" spans="1:13" x14ac:dyDescent="0.2">
      <c r="A41" s="8"/>
      <c r="B41" s="1" t="s">
        <v>58</v>
      </c>
      <c r="C41" s="4" t="s">
        <v>59</v>
      </c>
      <c r="D41" s="1" t="s">
        <v>60</v>
      </c>
      <c r="E41" s="5" t="s">
        <v>61</v>
      </c>
      <c r="F41" s="6">
        <v>9.15</v>
      </c>
      <c r="G41" s="4" t="s">
        <v>8</v>
      </c>
      <c r="H41" s="1" t="s">
        <v>9</v>
      </c>
      <c r="I41" s="1"/>
      <c r="M41" s="1"/>
    </row>
    <row r="42" spans="1:13" x14ac:dyDescent="0.2">
      <c r="A42" s="9"/>
      <c r="B42" s="1" t="s">
        <v>17</v>
      </c>
      <c r="C42" s="4" t="s">
        <v>18</v>
      </c>
      <c r="D42" s="1" t="s">
        <v>19</v>
      </c>
      <c r="E42" s="5" t="s">
        <v>94</v>
      </c>
      <c r="F42" s="6">
        <v>-2.58</v>
      </c>
      <c r="G42" s="4" t="s">
        <v>95</v>
      </c>
      <c r="H42" s="1" t="s">
        <v>96</v>
      </c>
      <c r="I42" s="1"/>
      <c r="M42" s="1"/>
    </row>
    <row r="43" spans="1:13" x14ac:dyDescent="0.2">
      <c r="A43" s="9"/>
      <c r="B43" s="1" t="s">
        <v>107</v>
      </c>
      <c r="C43" s="4" t="s">
        <v>108</v>
      </c>
      <c r="D43" s="1" t="s">
        <v>109</v>
      </c>
      <c r="E43" s="5" t="s">
        <v>110</v>
      </c>
      <c r="F43" s="6">
        <v>369.58</v>
      </c>
      <c r="G43" s="4" t="s">
        <v>111</v>
      </c>
      <c r="H43" s="1" t="s">
        <v>112</v>
      </c>
      <c r="I43" s="1"/>
      <c r="M43" s="1"/>
    </row>
    <row r="44" spans="1:13" ht="25.5" x14ac:dyDescent="0.2">
      <c r="A44" s="8"/>
      <c r="B44" s="1" t="s">
        <v>127</v>
      </c>
      <c r="C44" s="4" t="s">
        <v>128</v>
      </c>
      <c r="D44" s="1" t="s">
        <v>129</v>
      </c>
      <c r="E44" s="7" t="s">
        <v>130</v>
      </c>
      <c r="F44" s="6">
        <v>98.63</v>
      </c>
      <c r="G44" s="4" t="s">
        <v>131</v>
      </c>
      <c r="H44" s="1" t="s">
        <v>132</v>
      </c>
      <c r="I44" s="1"/>
      <c r="M44" s="1"/>
    </row>
    <row r="45" spans="1:13" ht="25.5" x14ac:dyDescent="0.2">
      <c r="A45" s="9"/>
      <c r="B45" s="1" t="s">
        <v>116</v>
      </c>
      <c r="C45" s="4" t="s">
        <v>117</v>
      </c>
      <c r="D45" s="1" t="s">
        <v>118</v>
      </c>
      <c r="E45" s="7" t="s">
        <v>119</v>
      </c>
      <c r="F45" s="6">
        <v>7.37</v>
      </c>
      <c r="G45" s="4" t="s">
        <v>120</v>
      </c>
      <c r="H45" s="1" t="s">
        <v>121</v>
      </c>
      <c r="I45" s="1"/>
      <c r="M45" s="1"/>
    </row>
    <row r="46" spans="1:13" x14ac:dyDescent="0.2">
      <c r="A46" s="8"/>
      <c r="B46" s="1" t="s">
        <v>48</v>
      </c>
      <c r="C46" s="4" t="s">
        <v>49</v>
      </c>
      <c r="D46" s="1" t="s">
        <v>50</v>
      </c>
      <c r="E46" s="5" t="s">
        <v>51</v>
      </c>
      <c r="F46" s="6">
        <v>343.75</v>
      </c>
      <c r="G46" s="4" t="s">
        <v>52</v>
      </c>
      <c r="H46" s="1" t="s">
        <v>53</v>
      </c>
      <c r="I46" s="1"/>
      <c r="M46" s="1"/>
    </row>
    <row r="47" spans="1:13" x14ac:dyDescent="0.2">
      <c r="A47" s="9"/>
      <c r="B47" s="1" t="s">
        <v>68</v>
      </c>
      <c r="C47" s="4" t="s">
        <v>69</v>
      </c>
      <c r="D47" s="1" t="s">
        <v>13</v>
      </c>
      <c r="E47" s="5" t="s">
        <v>70</v>
      </c>
      <c r="F47" s="6">
        <v>2400</v>
      </c>
      <c r="G47" s="4" t="s">
        <v>52</v>
      </c>
      <c r="H47" s="1" t="s">
        <v>53</v>
      </c>
      <c r="I47" s="1"/>
      <c r="M47" s="1"/>
    </row>
    <row r="48" spans="1:13" x14ac:dyDescent="0.2">
      <c r="A48" s="9"/>
      <c r="B48" s="1"/>
      <c r="C48" s="4" t="s">
        <v>145</v>
      </c>
      <c r="D48" s="1"/>
      <c r="E48" s="5"/>
      <c r="F48" s="6">
        <v>-151.01</v>
      </c>
      <c r="G48" s="4" t="s">
        <v>146</v>
      </c>
      <c r="H48" s="1" t="s">
        <v>147</v>
      </c>
      <c r="I48" s="1"/>
      <c r="M48" s="1"/>
    </row>
    <row r="49" spans="1:13" ht="25.5" x14ac:dyDescent="0.2">
      <c r="A49" s="9"/>
      <c r="B49" s="1" t="s">
        <v>139</v>
      </c>
      <c r="C49" s="4" t="s">
        <v>140</v>
      </c>
      <c r="D49" s="1" t="s">
        <v>73</v>
      </c>
      <c r="E49" s="7" t="s">
        <v>141</v>
      </c>
      <c r="F49" s="6">
        <v>19.95</v>
      </c>
      <c r="G49" s="4" t="s">
        <v>142</v>
      </c>
      <c r="H49" s="1" t="s">
        <v>143</v>
      </c>
      <c r="I49" s="1"/>
      <c r="M49" s="1"/>
    </row>
    <row r="50" spans="1:13" ht="25.5" x14ac:dyDescent="0.2">
      <c r="A50" s="8"/>
      <c r="B50" s="1" t="s">
        <v>139</v>
      </c>
      <c r="C50" s="4" t="s">
        <v>140</v>
      </c>
      <c r="D50" s="1" t="s">
        <v>73</v>
      </c>
      <c r="E50" s="7" t="s">
        <v>141</v>
      </c>
      <c r="F50" s="6">
        <v>2.7</v>
      </c>
      <c r="G50" s="4" t="s">
        <v>142</v>
      </c>
      <c r="H50" s="1" t="s">
        <v>143</v>
      </c>
      <c r="I50" s="1"/>
      <c r="M50" s="1"/>
    </row>
    <row r="51" spans="1:13" x14ac:dyDescent="0.2">
      <c r="A51" s="9"/>
      <c r="B51" s="1" t="s">
        <v>133</v>
      </c>
      <c r="C51" s="4" t="s">
        <v>134</v>
      </c>
      <c r="D51" s="1" t="s">
        <v>135</v>
      </c>
      <c r="E51" s="5" t="s">
        <v>136</v>
      </c>
      <c r="F51" s="6">
        <v>76.53</v>
      </c>
      <c r="G51" s="4" t="s">
        <v>137</v>
      </c>
      <c r="H51" s="1" t="s">
        <v>138</v>
      </c>
      <c r="I51" s="1"/>
      <c r="M51" s="1"/>
    </row>
    <row r="52" spans="1:13" x14ac:dyDescent="0.2">
      <c r="A52" s="8"/>
      <c r="B52" s="1" t="s">
        <v>11</v>
      </c>
      <c r="C52" s="4" t="s">
        <v>12</v>
      </c>
      <c r="D52" s="1" t="s">
        <v>13</v>
      </c>
      <c r="E52" s="5" t="s">
        <v>14</v>
      </c>
      <c r="F52" s="6">
        <v>409.09</v>
      </c>
      <c r="G52" s="4" t="s">
        <v>15</v>
      </c>
      <c r="H52" s="1" t="s">
        <v>16</v>
      </c>
      <c r="I52" s="1"/>
      <c r="M52" s="1"/>
    </row>
    <row r="53" spans="1:13" x14ac:dyDescent="0.2">
      <c r="A53" s="9"/>
      <c r="B53" s="1" t="s">
        <v>11</v>
      </c>
      <c r="C53" s="4" t="s">
        <v>12</v>
      </c>
      <c r="D53" s="1" t="s">
        <v>13</v>
      </c>
      <c r="E53" s="5" t="s">
        <v>144</v>
      </c>
      <c r="F53" s="6">
        <v>361.74</v>
      </c>
      <c r="G53" s="4" t="s">
        <v>15</v>
      </c>
      <c r="H53" s="1" t="s">
        <v>16</v>
      </c>
      <c r="I53" s="1"/>
      <c r="M53" s="1"/>
    </row>
    <row r="54" spans="1:13" x14ac:dyDescent="0.2">
      <c r="A54" s="8"/>
      <c r="B54" s="1" t="s">
        <v>42</v>
      </c>
      <c r="C54" s="4" t="s">
        <v>43</v>
      </c>
      <c r="D54" s="1" t="s">
        <v>44</v>
      </c>
      <c r="E54" s="5" t="s">
        <v>45</v>
      </c>
      <c r="F54" s="6">
        <v>82</v>
      </c>
      <c r="G54" s="4" t="s">
        <v>46</v>
      </c>
      <c r="H54" s="1" t="s">
        <v>47</v>
      </c>
      <c r="I54" s="1"/>
      <c r="M54" s="1"/>
    </row>
    <row r="55" spans="1:13" x14ac:dyDescent="0.2">
      <c r="A55" s="9"/>
      <c r="B55" s="1" t="s">
        <v>42</v>
      </c>
      <c r="C55" s="4" t="s">
        <v>43</v>
      </c>
      <c r="D55" s="1" t="s">
        <v>44</v>
      </c>
      <c r="E55" s="5" t="s">
        <v>45</v>
      </c>
      <c r="F55" s="6">
        <v>82</v>
      </c>
      <c r="G55" s="4" t="s">
        <v>46</v>
      </c>
      <c r="H55" s="1" t="s">
        <v>47</v>
      </c>
      <c r="I55" s="1"/>
      <c r="M55" s="1"/>
    </row>
    <row r="56" spans="1:13" x14ac:dyDescent="0.2">
      <c r="A56" s="8"/>
      <c r="B56" s="1" t="s">
        <v>97</v>
      </c>
      <c r="C56" s="4" t="s">
        <v>98</v>
      </c>
      <c r="D56" s="1" t="s">
        <v>99</v>
      </c>
      <c r="E56" s="5" t="s">
        <v>100</v>
      </c>
      <c r="F56" s="6">
        <v>93.88</v>
      </c>
      <c r="G56" s="4" t="s">
        <v>101</v>
      </c>
      <c r="H56" s="1" t="s">
        <v>102</v>
      </c>
      <c r="I56" s="1"/>
      <c r="M56" s="1"/>
    </row>
    <row r="57" spans="1:13" x14ac:dyDescent="0.2">
      <c r="A57" s="9"/>
      <c r="B57" s="1" t="s">
        <v>62</v>
      </c>
      <c r="C57" s="4" t="s">
        <v>63</v>
      </c>
      <c r="D57" s="1" t="s">
        <v>64</v>
      </c>
      <c r="E57" s="5" t="s">
        <v>65</v>
      </c>
      <c r="F57" s="6">
        <v>33</v>
      </c>
      <c r="G57" s="4" t="s">
        <v>66</v>
      </c>
      <c r="H57" s="1" t="s">
        <v>67</v>
      </c>
      <c r="I57" s="1"/>
      <c r="M57" s="1"/>
    </row>
    <row r="58" spans="1:13" x14ac:dyDescent="0.2">
      <c r="A58" s="9"/>
      <c r="B58" s="1" t="s">
        <v>113</v>
      </c>
      <c r="C58" s="4" t="s">
        <v>114</v>
      </c>
      <c r="D58" s="1" t="s">
        <v>19</v>
      </c>
      <c r="E58" s="5" t="s">
        <v>115</v>
      </c>
      <c r="F58" s="6">
        <v>82.21</v>
      </c>
      <c r="G58" s="4" t="s">
        <v>66</v>
      </c>
      <c r="H58" s="1" t="s">
        <v>67</v>
      </c>
      <c r="I58" s="1"/>
      <c r="M58" s="1"/>
    </row>
    <row r="59" spans="1:13" x14ac:dyDescent="0.2">
      <c r="A59" s="8"/>
      <c r="B59" s="1" t="s">
        <v>113</v>
      </c>
      <c r="C59" s="4" t="s">
        <v>114</v>
      </c>
      <c r="D59" s="1" t="s">
        <v>19</v>
      </c>
      <c r="E59" s="5" t="s">
        <v>115</v>
      </c>
      <c r="F59" s="6">
        <v>106.94</v>
      </c>
      <c r="G59" s="4" t="s">
        <v>66</v>
      </c>
      <c r="H59" s="1" t="s">
        <v>67</v>
      </c>
      <c r="I59" s="1"/>
      <c r="M59" s="1"/>
    </row>
    <row r="60" spans="1:13" x14ac:dyDescent="0.2">
      <c r="A60" s="9"/>
      <c r="B60" s="1" t="s">
        <v>122</v>
      </c>
      <c r="C60" s="4" t="s">
        <v>123</v>
      </c>
      <c r="D60" s="1" t="s">
        <v>109</v>
      </c>
      <c r="E60" s="5" t="s">
        <v>124</v>
      </c>
      <c r="F60" s="6">
        <v>1.66</v>
      </c>
      <c r="G60" s="4" t="s">
        <v>125</v>
      </c>
      <c r="H60" s="1" t="s">
        <v>126</v>
      </c>
      <c r="I60" s="1"/>
      <c r="M60" s="1"/>
    </row>
    <row r="61" spans="1:13" x14ac:dyDescent="0.2">
      <c r="A61" s="8"/>
      <c r="B61" s="1" t="s">
        <v>77</v>
      </c>
      <c r="C61" s="4" t="s">
        <v>78</v>
      </c>
      <c r="D61" s="1" t="s">
        <v>79</v>
      </c>
      <c r="E61" s="5" t="s">
        <v>80</v>
      </c>
      <c r="F61" s="6">
        <v>4606.13</v>
      </c>
      <c r="G61" s="4" t="s">
        <v>81</v>
      </c>
      <c r="H61" s="1" t="s">
        <v>82</v>
      </c>
      <c r="I61" s="1"/>
      <c r="M61" s="1"/>
    </row>
    <row r="62" spans="1:13" ht="30.75" customHeight="1" x14ac:dyDescent="0.2">
      <c r="A62" s="9"/>
      <c r="B62" s="20" t="s">
        <v>157</v>
      </c>
      <c r="C62" s="21"/>
      <c r="D62" s="20"/>
      <c r="E62" s="21"/>
      <c r="F62" s="22">
        <f>SUM(F11:F61)</f>
        <v>11620.16</v>
      </c>
      <c r="G62" s="21"/>
      <c r="H62" s="20"/>
      <c r="I62" s="1"/>
      <c r="M62" s="1"/>
    </row>
    <row r="63" spans="1:13" x14ac:dyDescent="0.2">
      <c r="A63" s="9"/>
      <c r="I63" s="1"/>
      <c r="M63" s="1"/>
    </row>
    <row r="64" spans="1:13" ht="29.25" customHeight="1" x14ac:dyDescent="0.2">
      <c r="A64" s="8"/>
      <c r="B64" s="23" t="s">
        <v>158</v>
      </c>
      <c r="I64" s="1"/>
      <c r="M64" s="1"/>
    </row>
    <row r="65" spans="1:13" x14ac:dyDescent="0.2">
      <c r="A65" s="9"/>
      <c r="B65" s="23" t="s">
        <v>148</v>
      </c>
      <c r="I65" s="1"/>
      <c r="M65" s="1"/>
    </row>
    <row r="66" spans="1:13" ht="16.5" customHeight="1" x14ac:dyDescent="0.2">
      <c r="A66" s="9"/>
      <c r="B66" s="23" t="s">
        <v>149</v>
      </c>
      <c r="I66" s="1"/>
      <c r="M66" s="1"/>
    </row>
    <row r="67" spans="1:13" x14ac:dyDescent="0.2">
      <c r="A67" s="9"/>
      <c r="I67" s="1"/>
      <c r="M67" s="1"/>
    </row>
    <row r="68" spans="1:13" x14ac:dyDescent="0.2">
      <c r="A68" s="9"/>
      <c r="I68" s="1"/>
      <c r="M68" s="1"/>
    </row>
    <row r="69" spans="1:13" x14ac:dyDescent="0.2">
      <c r="A69" s="9"/>
      <c r="I69" s="1"/>
      <c r="M69" s="1"/>
    </row>
    <row r="70" spans="1:13" x14ac:dyDescent="0.2">
      <c r="A70" s="9"/>
      <c r="I70" s="1"/>
      <c r="M70" s="1"/>
    </row>
    <row r="71" spans="1:13" x14ac:dyDescent="0.2">
      <c r="A71" s="9"/>
      <c r="I71" s="1"/>
      <c r="M71" s="1"/>
    </row>
    <row r="72" spans="1:13" x14ac:dyDescent="0.2">
      <c r="A72" s="9"/>
      <c r="I72" s="1"/>
      <c r="M72" s="1"/>
    </row>
    <row r="73" spans="1:13" x14ac:dyDescent="0.2">
      <c r="A73" s="9"/>
      <c r="I73" s="1"/>
      <c r="M73" s="1"/>
    </row>
    <row r="74" spans="1:13" x14ac:dyDescent="0.2">
      <c r="A74" s="9"/>
      <c r="I74" s="1"/>
      <c r="M74" s="1"/>
    </row>
    <row r="75" spans="1:13" x14ac:dyDescent="0.2">
      <c r="A75" s="9"/>
      <c r="I75" s="1"/>
      <c r="M75" s="1"/>
    </row>
    <row r="76" spans="1:13" x14ac:dyDescent="0.2">
      <c r="A76" s="9"/>
      <c r="I76" s="1"/>
      <c r="M76" s="1"/>
    </row>
    <row r="77" spans="1:13" x14ac:dyDescent="0.2">
      <c r="A77" s="9"/>
      <c r="I77" s="1"/>
      <c r="M77" s="1"/>
    </row>
    <row r="78" spans="1:13" x14ac:dyDescent="0.2">
      <c r="A78" s="9"/>
      <c r="I78" s="1"/>
      <c r="M78" s="1"/>
    </row>
    <row r="79" spans="1:13" x14ac:dyDescent="0.2">
      <c r="A79" s="9"/>
      <c r="I79" s="1"/>
      <c r="M79" s="1"/>
    </row>
    <row r="80" spans="1:13" x14ac:dyDescent="0.2">
      <c r="A80" s="9"/>
      <c r="I80" s="1"/>
      <c r="M80" s="1"/>
    </row>
    <row r="81" spans="1:13" x14ac:dyDescent="0.2">
      <c r="A81" s="9"/>
      <c r="I81" s="1"/>
      <c r="M81" s="1"/>
    </row>
    <row r="82" spans="1:13" x14ac:dyDescent="0.2">
      <c r="A82" s="9"/>
      <c r="I82" s="1"/>
      <c r="M82" s="1"/>
    </row>
    <row r="83" spans="1:13" x14ac:dyDescent="0.2">
      <c r="A83" s="9"/>
      <c r="I83" s="1"/>
      <c r="M83" s="1"/>
    </row>
    <row r="84" spans="1:13" x14ac:dyDescent="0.2">
      <c r="A84" s="9"/>
      <c r="I84" s="1"/>
      <c r="M84" s="1"/>
    </row>
    <row r="85" spans="1:13" x14ac:dyDescent="0.2">
      <c r="A85" s="9"/>
      <c r="I85" s="1"/>
      <c r="M85" s="1"/>
    </row>
    <row r="86" spans="1:13" x14ac:dyDescent="0.2">
      <c r="A86" s="9"/>
      <c r="I86" s="1"/>
      <c r="M86" s="1"/>
    </row>
    <row r="87" spans="1:13" x14ac:dyDescent="0.2">
      <c r="A87" s="9"/>
      <c r="I87" s="1"/>
      <c r="M87" s="1"/>
    </row>
    <row r="88" spans="1:13" x14ac:dyDescent="0.2">
      <c r="A88" s="9"/>
      <c r="I88" s="1"/>
      <c r="M88" s="1"/>
    </row>
    <row r="89" spans="1:13" x14ac:dyDescent="0.2">
      <c r="A89" s="10"/>
      <c r="I89" s="1"/>
      <c r="M89" s="1"/>
    </row>
    <row r="90" spans="1:13" x14ac:dyDescent="0.2">
      <c r="A90" s="11"/>
      <c r="I90" s="13"/>
      <c r="J90" s="12"/>
      <c r="K90" s="12"/>
      <c r="L90" s="12"/>
      <c r="M90" s="14"/>
    </row>
  </sheetData>
  <mergeCells count="1">
    <mergeCell ref="A6:M6"/>
  </mergeCells>
  <pageMargins left="0.7" right="0.7" top="0.75" bottom="0.75" header="0.3" footer="0.3"/>
  <pageSetup paperSize="9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D3B7EC-B86F-46A5-AF5C-7E4EDF7ECE1E}">
  <dimension ref="A1:B14"/>
  <sheetViews>
    <sheetView tabSelected="1" workbookViewId="0">
      <selection activeCell="G12" sqref="G12"/>
    </sheetView>
  </sheetViews>
  <sheetFormatPr defaultRowHeight="15" x14ac:dyDescent="0.25"/>
  <cols>
    <col min="1" max="1" width="22.7109375" customWidth="1"/>
    <col min="2" max="2" width="60" customWidth="1"/>
    <col min="3" max="6" width="9.28515625" customWidth="1"/>
    <col min="7" max="7" width="10.28515625" customWidth="1"/>
  </cols>
  <sheetData>
    <row r="1" spans="1:2" ht="18.75" x14ac:dyDescent="0.3">
      <c r="A1" s="31" t="s">
        <v>167</v>
      </c>
      <c r="B1" s="31"/>
    </row>
    <row r="2" spans="1:2" ht="21" x14ac:dyDescent="0.35">
      <c r="A2" s="32"/>
      <c r="B2" s="33"/>
    </row>
    <row r="3" spans="1:2" ht="18.75" x14ac:dyDescent="0.3">
      <c r="A3" s="34" t="s">
        <v>163</v>
      </c>
      <c r="B3" s="34"/>
    </row>
    <row r="4" spans="1:2" ht="18.75" x14ac:dyDescent="0.3">
      <c r="A4" s="24"/>
      <c r="B4" s="24"/>
    </row>
    <row r="5" spans="1:2" x14ac:dyDescent="0.25">
      <c r="A5" s="25"/>
    </row>
    <row r="6" spans="1:2" ht="34.5" customHeight="1" x14ac:dyDescent="0.25">
      <c r="A6" s="26" t="s">
        <v>159</v>
      </c>
      <c r="B6" s="27" t="s">
        <v>160</v>
      </c>
    </row>
    <row r="7" spans="1:2" ht="32.25" customHeight="1" x14ac:dyDescent="0.25">
      <c r="A7" s="28">
        <v>46149.06</v>
      </c>
      <c r="B7" s="29" t="s">
        <v>164</v>
      </c>
    </row>
    <row r="8" spans="1:2" ht="36.75" customHeight="1" x14ac:dyDescent="0.25">
      <c r="A8" s="28">
        <v>69860.31</v>
      </c>
      <c r="B8" s="29" t="s">
        <v>161</v>
      </c>
    </row>
    <row r="9" spans="1:2" ht="34.5" customHeight="1" x14ac:dyDescent="0.25">
      <c r="A9" s="28">
        <v>9007.7000000000007</v>
      </c>
      <c r="B9" s="30" t="s">
        <v>165</v>
      </c>
    </row>
    <row r="10" spans="1:2" ht="39.75" customHeight="1" x14ac:dyDescent="0.25">
      <c r="A10" s="35">
        <v>3000</v>
      </c>
      <c r="B10" s="36" t="s">
        <v>168</v>
      </c>
    </row>
    <row r="11" spans="1:2" ht="43.5" customHeight="1" x14ac:dyDescent="0.25">
      <c r="A11" s="28">
        <v>168</v>
      </c>
      <c r="B11" s="29" t="s">
        <v>162</v>
      </c>
    </row>
    <row r="12" spans="1:2" ht="44.25" customHeight="1" x14ac:dyDescent="0.25">
      <c r="A12" s="37">
        <f>SUM(A7:A11)</f>
        <v>128185.06999999999</v>
      </c>
      <c r="B12" s="38" t="s">
        <v>166</v>
      </c>
    </row>
    <row r="13" spans="1:2" ht="45.75" customHeight="1" x14ac:dyDescent="0.25"/>
    <row r="14" spans="1:2" ht="22.5" customHeight="1" x14ac:dyDescent="0.25"/>
  </sheetData>
  <mergeCells count="1">
    <mergeCell ref="A3:B3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1</vt:i4>
      </vt:variant>
    </vt:vector>
  </HeadingPairs>
  <TitlesOfParts>
    <vt:vector size="3" baseType="lpstr">
      <vt:lpstr>kategorija_1</vt:lpstr>
      <vt:lpstr>kategorija 2</vt:lpstr>
      <vt:lpstr>kategorija_1!Podrucje_ispisa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Racunovodstvo</dc:creator>
  <cp:lastModifiedBy>Racunovodstvo</cp:lastModifiedBy>
  <dcterms:created xsi:type="dcterms:W3CDTF">2025-03-26T13:03:41Z</dcterms:created>
  <dcterms:modified xsi:type="dcterms:W3CDTF">2025-03-26T13:22:41Z</dcterms:modified>
</cp:coreProperties>
</file>