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cunovodstvo\Desktop\Transparentnost- 2024\"/>
    </mc:Choice>
  </mc:AlternateContent>
  <xr:revisionPtr revIDLastSave="0" documentId="13_ncr:1_{50DFD65F-3B54-450B-8C35-1EA9B0A753E1}" xr6:coauthVersionLast="47" xr6:coauthVersionMax="47" xr10:uidLastSave="{00000000-0000-0000-0000-000000000000}"/>
  <bookViews>
    <workbookView xWindow="-120" yWindow="-120" windowWidth="29040" windowHeight="15720" activeTab="1" xr2:uid="{BE83B415-C190-435C-ACDF-B24519BD266E}"/>
  </bookViews>
  <sheets>
    <sheet name="kategorija 1" sheetId="1" r:id="rId1"/>
    <sheet name="kategorija 2" sheetId="2" r:id="rId2"/>
  </sheets>
  <definedNames>
    <definedName name="_xlnm.Print_Area" localSheetId="0">'kategorija 1'!$A$1:$M$72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2" l="1"/>
  <c r="F49" i="1"/>
</calcChain>
</file>

<file path=xl/sharedStrings.xml><?xml version="1.0" encoding="utf-8"?>
<sst xmlns="http://schemas.openxmlformats.org/spreadsheetml/2006/main" count="253" uniqueCount="149">
  <si>
    <t>Naziv škole: OSNOVNA ŠKOLA SVETVINČENAT</t>
  </si>
  <si>
    <t>Adresa: Svetvinčenat 98</t>
  </si>
  <si>
    <t>OIB: 92363347984</t>
  </si>
  <si>
    <t>OIB</t>
  </si>
  <si>
    <t>ISTARSKE CESTE, društvo za održavanje  i zaštitu cesta, građevinarstvo i projekt</t>
  </si>
  <si>
    <t>04000527358</t>
  </si>
  <si>
    <t xml:space="preserve">Pula                                                        </t>
  </si>
  <si>
    <t>asfaltiranje parkirališta OŠ Svetvinčenat</t>
  </si>
  <si>
    <t xml:space="preserve">45111     </t>
  </si>
  <si>
    <t xml:space="preserve">Dodatna ulaganja na građevinskim objektima                                                                                                                                                              </t>
  </si>
  <si>
    <t xml:space="preserve">OTP BANKA d.d. Split                                                            </t>
  </si>
  <si>
    <t>52508873833</t>
  </si>
  <si>
    <t xml:space="preserve">21000 Split                                                 </t>
  </si>
  <si>
    <t xml:space="preserve">Banka 09/2024_x000D_
</t>
  </si>
  <si>
    <t xml:space="preserve">34311     </t>
  </si>
  <si>
    <t xml:space="preserve">Usluge banaka                                                                                                                                                                                           </t>
  </si>
  <si>
    <t xml:space="preserve">ENIGMATSKI KLUB BOŽIDAR VRANICKI - SPLIT                                        </t>
  </si>
  <si>
    <t>60357128753</t>
  </si>
  <si>
    <t xml:space="preserve">21000 SPLIT                                                 </t>
  </si>
  <si>
    <t>sudoku 2024-kotizacija</t>
  </si>
  <si>
    <t xml:space="preserve">32959     </t>
  </si>
  <si>
    <t xml:space="preserve">Ostale pristojbe i naknade                                                                                                                                                                              </t>
  </si>
  <si>
    <t xml:space="preserve">10000 Zagreb                                                </t>
  </si>
  <si>
    <t xml:space="preserve">DOKUMENT IT d.o.o. za informatička rješenja                                     </t>
  </si>
  <si>
    <t>45392055435</t>
  </si>
  <si>
    <t>cloud aplikacija eUred</t>
  </si>
  <si>
    <t xml:space="preserve">32381     </t>
  </si>
  <si>
    <t xml:space="preserve">Usluge ažuriranja računalnih baza                                                                                                                                                                       </t>
  </si>
  <si>
    <t xml:space="preserve">HRVATSKE VODE ZAGREB                                                            </t>
  </si>
  <si>
    <t>28921383001</t>
  </si>
  <si>
    <t xml:space="preserve">52220 LABIN                                                 </t>
  </si>
  <si>
    <t>NUV-3/2024</t>
  </si>
  <si>
    <t xml:space="preserve">ISTARSKI DOMOVI ZDRAVLJA                                                        </t>
  </si>
  <si>
    <t>99092064857</t>
  </si>
  <si>
    <t xml:space="preserve">52100 Pula                                                  </t>
  </si>
  <si>
    <t>PUN- Olga Popova-lječnički</t>
  </si>
  <si>
    <t xml:space="preserve">32363     </t>
  </si>
  <si>
    <t xml:space="preserve">Laboratorijske usluge                                                                                                                                                                                   </t>
  </si>
  <si>
    <t xml:space="preserve">MIRACOLO d.o.o.                                                                 </t>
  </si>
  <si>
    <t>31940907240</t>
  </si>
  <si>
    <t xml:space="preserve">52212 Fažana                                                </t>
  </si>
  <si>
    <t>Namirnice</t>
  </si>
  <si>
    <t xml:space="preserve">32224     </t>
  </si>
  <si>
    <t xml:space="preserve">Namirnice                                                                                                                                                                                               </t>
  </si>
  <si>
    <t xml:space="preserve">NARODNE NOVINE D.D.ZAGREB                                                       </t>
  </si>
  <si>
    <t xml:space="preserve">10000 ZAGREB                                                </t>
  </si>
  <si>
    <t>školski udžbenici-2024/2025</t>
  </si>
  <si>
    <t xml:space="preserve">91111     </t>
  </si>
  <si>
    <t xml:space="preserve">Izvori vlasništva iz proračuna za nefinancijsku imovinu                                                                                                                                                 </t>
  </si>
  <si>
    <t xml:space="preserve">322191    </t>
  </si>
  <si>
    <t xml:space="preserve">Radni materijali za učenike                                                                                                                                                                             </t>
  </si>
  <si>
    <t xml:space="preserve">PREMES D.O.O. KRINGA TI                                                         </t>
  </si>
  <si>
    <t>92786995239</t>
  </si>
  <si>
    <t xml:space="preserve">TINJAN FINA PAZIN                                           </t>
  </si>
  <si>
    <t>Namirnice-šk.marenda</t>
  </si>
  <si>
    <t xml:space="preserve">Ledo plus d.o.o.                                                                </t>
  </si>
  <si>
    <t>07179054100</t>
  </si>
  <si>
    <t>Smrznuti proizvodi-šk.marenda</t>
  </si>
  <si>
    <t>ORDINACIJA MEDICINE RADA VESNA MILETIĆ-KANCELIR DR.MED.SPEC.MED.RADA,ROVINJ ISTA</t>
  </si>
  <si>
    <t>58556312230</t>
  </si>
  <si>
    <t xml:space="preserve">Rovinj                                                      </t>
  </si>
  <si>
    <t>sistematski pregled-pomoćnik u nastavi</t>
  </si>
  <si>
    <t xml:space="preserve">32361     </t>
  </si>
  <si>
    <t xml:space="preserve">Obvezni i preventivni zdravstveni pregledi zaposlenika                                                                                                                                                  </t>
  </si>
  <si>
    <t xml:space="preserve">VALIPILE D.O.O. SESVETE                                                         </t>
  </si>
  <si>
    <t>00467090373</t>
  </si>
  <si>
    <t xml:space="preserve">10361 SESVETE                                               </t>
  </si>
  <si>
    <t>šk. marenda</t>
  </si>
  <si>
    <t xml:space="preserve">ŠKOLSKA KNJIGA D.D. ZAGRE                                                       </t>
  </si>
  <si>
    <t>38967655335</t>
  </si>
  <si>
    <t>smib pretplata</t>
  </si>
  <si>
    <t xml:space="preserve">32212     </t>
  </si>
  <si>
    <t xml:space="preserve">Literatura (publikacije, časopisi, glasila, knjige i ost.)                                                                                                                                              </t>
  </si>
  <si>
    <t>oglas natječaja za ravnatelja</t>
  </si>
  <si>
    <t xml:space="preserve">32332     </t>
  </si>
  <si>
    <t xml:space="preserve">Tisak                                                                                                                                                                                                   </t>
  </si>
  <si>
    <t xml:space="preserve">NAKLADA LJEVAK DOO ZAGREB                                                       </t>
  </si>
  <si>
    <t>80364394364</t>
  </si>
  <si>
    <t>ispiti</t>
  </si>
  <si>
    <t xml:space="preserve">32219     </t>
  </si>
  <si>
    <t xml:space="preserve">Ostali materijal za potrebe redovnog poslovanja                                                                                                                                                         </t>
  </si>
  <si>
    <t xml:space="preserve">SPINACE AGRACENTAR ŽMINJ                                                        </t>
  </si>
  <si>
    <t>08834796164</t>
  </si>
  <si>
    <t xml:space="preserve">52341 ŽMINJ                                                 </t>
  </si>
  <si>
    <t>Materijal za održavanje</t>
  </si>
  <si>
    <t xml:space="preserve">32241     </t>
  </si>
  <si>
    <t xml:space="preserve">Materijal i dijelovi za tekuće i investicijsko održavanje građevinskih objekata                                                                                                                         </t>
  </si>
  <si>
    <t>80473998893</t>
  </si>
  <si>
    <t xml:space="preserve">52342 Svetvinčenat                                          </t>
  </si>
  <si>
    <t xml:space="preserve">namirnice-povrće_x000D_
</t>
  </si>
  <si>
    <t xml:space="preserve">IBIS - GRAFIKA d.o.o.                                                           </t>
  </si>
  <si>
    <t>55305844525</t>
  </si>
  <si>
    <t>Projekt Naša mala knjižnica</t>
  </si>
  <si>
    <t xml:space="preserve">42411     </t>
  </si>
  <si>
    <t xml:space="preserve">Knjige                                                                                                                                                                                                  </t>
  </si>
  <si>
    <t xml:space="preserve">KONZUM plus d.o.o.                                                              </t>
  </si>
  <si>
    <t>62226620908</t>
  </si>
  <si>
    <t>šk.marenda</t>
  </si>
  <si>
    <t>produženi</t>
  </si>
  <si>
    <t xml:space="preserve">MLINAR d.o.o.                                                                   </t>
  </si>
  <si>
    <t>62296711978</t>
  </si>
  <si>
    <t xml:space="preserve">10002 Zagreb                                                </t>
  </si>
  <si>
    <t>Pekarski proizvodi</t>
  </si>
  <si>
    <t xml:space="preserve">PULA HERCULANEA                                                                 </t>
  </si>
  <si>
    <t>11294943436</t>
  </si>
  <si>
    <t xml:space="preserve">52000 PULA                                                  </t>
  </si>
  <si>
    <t>kom.otpad-09/2024</t>
  </si>
  <si>
    <t xml:space="preserve">32342     </t>
  </si>
  <si>
    <t xml:space="preserve">Iznošenje i odvoz smeća                                                                                                                                                                                 </t>
  </si>
  <si>
    <t>namirnice šk.marenda</t>
  </si>
  <si>
    <t>potrepštine</t>
  </si>
  <si>
    <t xml:space="preserve">32214     </t>
  </si>
  <si>
    <t xml:space="preserve">Materijal i sredstva za čišćenje i održavanje                                                                                                                                                           </t>
  </si>
  <si>
    <t xml:space="preserve">VODOVOD PULA d.o.o.                                                             </t>
  </si>
  <si>
    <t>19798348108</t>
  </si>
  <si>
    <t xml:space="preserve">voda-09/2024_x000D_
</t>
  </si>
  <si>
    <t xml:space="preserve">32341     </t>
  </si>
  <si>
    <t xml:space="preserve">Opskrba vodom                                                                                                                                                                                           </t>
  </si>
  <si>
    <t xml:space="preserve">HEMI vl. Milorad Kovačević                                                      </t>
  </si>
  <si>
    <t>05402969271</t>
  </si>
  <si>
    <t>uredski materijal  -toneri, papir</t>
  </si>
  <si>
    <t xml:space="preserve">32211     </t>
  </si>
  <si>
    <t xml:space="preserve">Uredski materijal                                                                                                                                                                                       </t>
  </si>
  <si>
    <t xml:space="preserve">ZAVOD ZA JAVNO ZDRAV. ŽUP                                                       </t>
  </si>
  <si>
    <t>90629578695</t>
  </si>
  <si>
    <t xml:space="preserve">52100 PULA                                                  </t>
  </si>
  <si>
    <t>analiza briseva i hrane</t>
  </si>
  <si>
    <t>Primatelj</t>
  </si>
  <si>
    <t>Mjesto</t>
  </si>
  <si>
    <t>Opis</t>
  </si>
  <si>
    <t>Plaćeni iznos</t>
  </si>
  <si>
    <t>Konto</t>
  </si>
  <si>
    <t>Vrsta rashoda i izdataka</t>
  </si>
  <si>
    <t xml:space="preserve">                                                                                                        IZVJEŠĆE O TROŠENJU SREDSTAVA ZA LISTOPAD 2024.</t>
  </si>
  <si>
    <t xml:space="preserve">Ukupno </t>
  </si>
  <si>
    <t>Datum izvješća: 26 studenog 2024.</t>
  </si>
  <si>
    <t xml:space="preserve">Voditelj računovodstva: Tina Bubić Kos, dipl.oec.                </t>
  </si>
  <si>
    <t xml:space="preserve">Odgovorna osoba: Silvija Jeromela Obrovac, prof.          </t>
  </si>
  <si>
    <t>Trgovački obrt Tihana</t>
  </si>
  <si>
    <t>92363347984</t>
  </si>
  <si>
    <t>Ukupan iznos zbirne 
isplate</t>
  </si>
  <si>
    <t>3132 DOPRINOSI NA PLAĆU</t>
  </si>
  <si>
    <t>3295 NOVČANA NAKNADA
POSLODAVCA ZBOG
NEZAPOŠLJAVANJA OSOBA  S INVALIDITETOM</t>
  </si>
  <si>
    <r>
      <rPr>
        <sz val="14"/>
        <color theme="5" tint="-0.249977111117893"/>
        <rFont val="Calibri"/>
        <family val="2"/>
        <charset val="238"/>
        <scheme val="minor"/>
      </rPr>
      <t>Isplatitelj sredstava</t>
    </r>
    <r>
      <rPr>
        <b/>
        <sz val="14"/>
        <color theme="5" tint="-0.249977111117893"/>
        <rFont val="Calibri"/>
        <family val="2"/>
        <charset val="238"/>
        <scheme val="minor"/>
      </rPr>
      <t>: OSNOVNA ŠKOLA SVETVINČENAT</t>
    </r>
  </si>
  <si>
    <t xml:space="preserve">      INFORMACIJA O TROŠENJU SREDSTAVA za LISTOPAD_ 2024. god.</t>
  </si>
  <si>
    <t>UKUPNO ZA listopad 2024. god.</t>
  </si>
  <si>
    <t>3111 BRUTO PLAĆA ZA 
REDOVAN RAD ZA 09/2024</t>
  </si>
  <si>
    <t>3212 PRIJEVOZ ZA 09/2024</t>
  </si>
  <si>
    <t>3211 DNEVNICE I NAKNADE ZA SLUŽBENI 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</si>
</sst>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yy"/>
  </numFmts>
  <fonts count="17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4"/>
      <color theme="5" tint="-0.249977111117893"/>
      <name val="Calibri"/>
      <family val="2"/>
      <charset val="238"/>
      <scheme val="minor"/>
    </font>
    <font>
      <sz val="12"/>
      <color theme="5" tint="-0.249977111117893"/>
      <name val="Calibri"/>
      <family val="2"/>
      <charset val="238"/>
      <scheme val="minor"/>
    </font>
    <font>
      <sz val="10"/>
      <color theme="5" tint="-0.249977111117893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b/>
      <sz val="11"/>
      <color theme="8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4"/>
      <color theme="5" tint="-0.249977111117893"/>
      <name val="Calibri"/>
      <family val="2"/>
      <charset val="238"/>
      <scheme val="minor"/>
    </font>
    <font>
      <b/>
      <sz val="16"/>
      <color theme="5" tint="-0.249977111117893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164" fontId="1" fillId="0" borderId="0" xfId="0" applyNumberFormat="1" applyFont="1"/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2" xfId="0" applyFont="1" applyBorder="1" applyAlignment="1">
      <alignment horizontal="center"/>
    </xf>
    <xf numFmtId="164" fontId="1" fillId="0" borderId="0" xfId="0" applyNumberFormat="1" applyFont="1" applyBorder="1"/>
    <xf numFmtId="0" fontId="1" fillId="0" borderId="0" xfId="0" applyFont="1" applyBorder="1"/>
    <xf numFmtId="49" fontId="1" fillId="0" borderId="0" xfId="0" applyNumberFormat="1" applyFont="1" applyBorder="1"/>
    <xf numFmtId="49" fontId="1" fillId="0" borderId="0" xfId="0" applyNumberFormat="1" applyFont="1" applyBorder="1" applyAlignment="1">
      <alignment horizontal="left"/>
    </xf>
    <xf numFmtId="2" fontId="1" fillId="0" borderId="0" xfId="0" applyNumberFormat="1" applyFont="1" applyBorder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49" fontId="2" fillId="3" borderId="0" xfId="0" applyNumberFormat="1" applyFont="1" applyFill="1" applyBorder="1" applyAlignment="1">
      <alignment horizontal="center" vertical="center"/>
    </xf>
    <xf numFmtId="2" fontId="2" fillId="3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7" fillId="0" borderId="0" xfId="0" applyFont="1"/>
    <xf numFmtId="49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right"/>
    </xf>
    <xf numFmtId="0" fontId="5" fillId="3" borderId="0" xfId="0" applyFont="1" applyFill="1" applyAlignment="1">
      <alignment vertical="center"/>
    </xf>
    <xf numFmtId="49" fontId="5" fillId="3" borderId="0" xfId="0" applyNumberFormat="1" applyFont="1" applyFill="1" applyAlignment="1">
      <alignment vertical="center"/>
    </xf>
    <xf numFmtId="49" fontId="5" fillId="3" borderId="0" xfId="0" applyNumberFormat="1" applyFont="1" applyFill="1" applyAlignment="1">
      <alignment horizontal="left" vertical="center"/>
    </xf>
    <xf numFmtId="4" fontId="5" fillId="3" borderId="0" xfId="0" applyNumberFormat="1" applyFont="1" applyFill="1" applyAlignment="1">
      <alignment horizontal="right" vertical="center"/>
    </xf>
    <xf numFmtId="164" fontId="8" fillId="0" borderId="0" xfId="0" applyNumberFormat="1" applyFont="1"/>
    <xf numFmtId="0" fontId="5" fillId="3" borderId="0" xfId="0" applyFont="1" applyFill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6" fillId="4" borderId="0" xfId="0" applyFont="1" applyFill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" fontId="13" fillId="3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4" fontId="11" fillId="0" borderId="0" xfId="0" applyNumberFormat="1" applyFont="1" applyFill="1" applyAlignment="1">
      <alignment horizontal="center" vertical="center"/>
    </xf>
    <xf numFmtId="0" fontId="2" fillId="4" borderId="1" xfId="0" applyFont="1" applyFill="1" applyBorder="1"/>
  </cellXfs>
  <cellStyles count="1">
    <cellStyle name="Normalno" xfId="0" builtinId="0"/>
  </cellStyles>
  <dxfs count="14">
    <dxf>
      <font>
        <strike val="0"/>
        <outline val="0"/>
        <shadow val="0"/>
        <u val="none"/>
        <vertAlign val="baseline"/>
        <color theme="8" tint="-0.249977111117893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color theme="8" tint="-0.249977111117893"/>
        <name val="Calibri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8" tint="-0.249977111117893"/>
        <name val="Calibri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fill>
        <patternFill patternType="solid">
          <fgColor indexed="64"/>
          <bgColor theme="5" tint="-0.249977111117893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54D3D1-5C05-4EAC-BAD5-30728B2BAD92}" name="Tablica1" displayName="Tablica1" ref="B10:H49" totalsRowShown="0" headerRowDxfId="13" dataDxfId="12" tableBorderDxfId="11">
  <autoFilter ref="B10:H49" xr:uid="{1654D3D1-5C05-4EAC-BAD5-30728B2BAD92}"/>
  <sortState xmlns:xlrd2="http://schemas.microsoft.com/office/spreadsheetml/2017/richdata2" ref="B11:H49">
    <sortCondition ref="G10:G49"/>
  </sortState>
  <tableColumns count="7">
    <tableColumn id="2" xr3:uid="{8AD6E424-D382-40DE-947E-93C9A52C4B65}" name="Primatelj" dataDxfId="10"/>
    <tableColumn id="3" xr3:uid="{3C1BA64E-97AF-4642-9B43-ABC9C3A9E326}" name="OIB" dataDxfId="9"/>
    <tableColumn id="4" xr3:uid="{817A7F94-FCC8-4AB5-900C-659A491B4C42}" name="Mjesto" dataDxfId="8"/>
    <tableColumn id="6" xr3:uid="{FE1D49A1-2F48-4E77-BCEC-B1CA68E18D34}" name="Opis" dataDxfId="7"/>
    <tableColumn id="7" xr3:uid="{2CCE822B-E8A9-43F0-B167-6983AC2222F0}" name="Plaćeni iznos" dataDxfId="4"/>
    <tableColumn id="8" xr3:uid="{AA6BCBBA-29BA-467D-A65B-BC6E8CEFA285}" name="Konto" dataDxfId="6"/>
    <tableColumn id="9" xr3:uid="{D82CDBF9-7239-4C09-9830-C3E55DDA78D5}" name="Vrsta rashoda i izdataka" dataDxfId="5"/>
  </tableColumns>
  <tableStyleInfo name="TableStyleMedium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18260B6-B494-444C-B82A-A4F6D6E85CBD}" name="Tablica24" displayName="Tablica24" ref="A6:B12" totalsRowShown="0" dataDxfId="3" tableBorderDxfId="2">
  <autoFilter ref="A6:B12" xr:uid="{00000000-0009-0000-0100-000002000000}"/>
  <tableColumns count="2">
    <tableColumn id="1" xr3:uid="{432E6250-5E81-4F47-8530-85C78E4188BC}" name="Ukupan iznos zbirne _x000a_isplate" dataDxfId="1"/>
    <tableColumn id="2" xr3:uid="{80B3C5BB-0A0B-47D8-9951-7DC3EE12E717}" name="Vrsta rashoda i izdataka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4CB38-45D6-430A-B3DB-8BE3EF3A781B}">
  <sheetPr>
    <pageSetUpPr fitToPage="1"/>
  </sheetPr>
  <dimension ref="A2:M68"/>
  <sheetViews>
    <sheetView topLeftCell="A31" workbookViewId="0">
      <selection activeCell="D7" sqref="D7"/>
    </sheetView>
  </sheetViews>
  <sheetFormatPr defaultRowHeight="12.75" x14ac:dyDescent="0.2"/>
  <cols>
    <col min="1" max="1" width="3.7109375" style="1" customWidth="1"/>
    <col min="2" max="2" width="25" style="2" customWidth="1"/>
    <col min="3" max="3" width="15.85546875" style="1" customWidth="1"/>
    <col min="4" max="4" width="17" style="3" customWidth="1"/>
    <col min="5" max="5" width="29.140625" style="1" customWidth="1"/>
    <col min="6" max="6" width="16" style="4" customWidth="1"/>
    <col min="7" max="7" width="14.42578125" style="4" customWidth="1"/>
    <col min="8" max="8" width="60.85546875" style="5" customWidth="1"/>
    <col min="9" max="9" width="10.7109375" style="3" customWidth="1"/>
    <col min="10" max="12" width="24.7109375" style="1" customWidth="1"/>
    <col min="13" max="13" width="12.7109375" style="4" customWidth="1"/>
    <col min="14" max="16384" width="9.140625" style="1"/>
  </cols>
  <sheetData>
    <row r="2" spans="1:13" ht="15.75" x14ac:dyDescent="0.25">
      <c r="A2" s="20" t="s">
        <v>0</v>
      </c>
    </row>
    <row r="3" spans="1:13" ht="15.75" x14ac:dyDescent="0.25">
      <c r="A3" s="20" t="s">
        <v>1</v>
      </c>
    </row>
    <row r="4" spans="1:13" ht="15.75" x14ac:dyDescent="0.25">
      <c r="A4" s="20" t="s">
        <v>2</v>
      </c>
    </row>
    <row r="6" spans="1:13" ht="18.75" x14ac:dyDescent="0.3">
      <c r="A6" s="19" t="s">
        <v>133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10" spans="1:13" ht="28.5" customHeight="1" x14ac:dyDescent="0.2">
      <c r="A10" s="44"/>
      <c r="B10" s="16" t="s">
        <v>127</v>
      </c>
      <c r="C10" s="17" t="s">
        <v>3</v>
      </c>
      <c r="D10" s="16" t="s">
        <v>128</v>
      </c>
      <c r="E10" s="17" t="s">
        <v>129</v>
      </c>
      <c r="F10" s="18" t="s">
        <v>130</v>
      </c>
      <c r="G10" s="17" t="s">
        <v>131</v>
      </c>
      <c r="H10" s="16" t="s">
        <v>132</v>
      </c>
      <c r="I10" s="1"/>
      <c r="M10" s="1"/>
    </row>
    <row r="11" spans="1:13" x14ac:dyDescent="0.2">
      <c r="A11" s="7"/>
      <c r="B11" s="1" t="s">
        <v>118</v>
      </c>
      <c r="C11" s="3" t="s">
        <v>119</v>
      </c>
      <c r="D11" s="1" t="s">
        <v>34</v>
      </c>
      <c r="E11" s="4" t="s">
        <v>120</v>
      </c>
      <c r="F11" s="22">
        <v>156.54</v>
      </c>
      <c r="G11" s="21" t="s">
        <v>121</v>
      </c>
      <c r="H11" s="1" t="s">
        <v>122</v>
      </c>
      <c r="I11" s="1"/>
      <c r="M11" s="1"/>
    </row>
    <row r="12" spans="1:13" x14ac:dyDescent="0.2">
      <c r="A12" s="8"/>
      <c r="B12" s="1" t="s">
        <v>68</v>
      </c>
      <c r="C12" s="3" t="s">
        <v>69</v>
      </c>
      <c r="D12" s="1" t="s">
        <v>45</v>
      </c>
      <c r="E12" s="4" t="s">
        <v>70</v>
      </c>
      <c r="F12" s="22">
        <v>52</v>
      </c>
      <c r="G12" s="21" t="s">
        <v>71</v>
      </c>
      <c r="H12" s="1" t="s">
        <v>72</v>
      </c>
      <c r="I12" s="1"/>
      <c r="M12" s="1"/>
    </row>
    <row r="13" spans="1:13" x14ac:dyDescent="0.2">
      <c r="A13" s="8"/>
      <c r="B13" s="1" t="s">
        <v>95</v>
      </c>
      <c r="C13" s="3" t="s">
        <v>96</v>
      </c>
      <c r="D13" s="1" t="s">
        <v>22</v>
      </c>
      <c r="E13" s="4" t="s">
        <v>110</v>
      </c>
      <c r="F13" s="22">
        <v>73.94</v>
      </c>
      <c r="G13" s="21" t="s">
        <v>111</v>
      </c>
      <c r="H13" s="1" t="s">
        <v>112</v>
      </c>
      <c r="I13" s="1"/>
      <c r="M13" s="1"/>
    </row>
    <row r="14" spans="1:13" x14ac:dyDescent="0.2">
      <c r="A14" s="7"/>
      <c r="B14" s="1" t="s">
        <v>76</v>
      </c>
      <c r="C14" s="3" t="s">
        <v>77</v>
      </c>
      <c r="D14" s="1" t="s">
        <v>45</v>
      </c>
      <c r="E14" s="4" t="s">
        <v>78</v>
      </c>
      <c r="F14" s="22">
        <v>162.03</v>
      </c>
      <c r="G14" s="21" t="s">
        <v>79</v>
      </c>
      <c r="H14" s="1" t="s">
        <v>80</v>
      </c>
      <c r="I14" s="1"/>
      <c r="M14" s="1"/>
    </row>
    <row r="15" spans="1:13" x14ac:dyDescent="0.2">
      <c r="A15" s="8"/>
      <c r="B15" s="1" t="s">
        <v>44</v>
      </c>
      <c r="C15" s="3" t="s">
        <v>139</v>
      </c>
      <c r="D15" s="1" t="s">
        <v>45</v>
      </c>
      <c r="E15" s="4" t="s">
        <v>46</v>
      </c>
      <c r="F15" s="22">
        <v>156.68</v>
      </c>
      <c r="G15" s="21" t="s">
        <v>49</v>
      </c>
      <c r="H15" s="1" t="s">
        <v>50</v>
      </c>
      <c r="I15" s="1"/>
      <c r="M15" s="1"/>
    </row>
    <row r="16" spans="1:13" x14ac:dyDescent="0.2">
      <c r="A16" s="8"/>
      <c r="B16" s="1" t="s">
        <v>38</v>
      </c>
      <c r="C16" s="3" t="s">
        <v>39</v>
      </c>
      <c r="D16" s="1" t="s">
        <v>40</v>
      </c>
      <c r="E16" s="4" t="s">
        <v>41</v>
      </c>
      <c r="F16" s="22">
        <v>82.79</v>
      </c>
      <c r="G16" s="21" t="s">
        <v>42</v>
      </c>
      <c r="H16" s="1" t="s">
        <v>43</v>
      </c>
      <c r="I16" s="1"/>
      <c r="M16" s="1"/>
    </row>
    <row r="17" spans="1:13" x14ac:dyDescent="0.2">
      <c r="A17" s="7"/>
      <c r="B17" s="1" t="s">
        <v>38</v>
      </c>
      <c r="C17" s="3" t="s">
        <v>39</v>
      </c>
      <c r="D17" s="1" t="s">
        <v>40</v>
      </c>
      <c r="E17" s="4" t="s">
        <v>41</v>
      </c>
      <c r="F17" s="22">
        <v>144.99</v>
      </c>
      <c r="G17" s="21" t="s">
        <v>42</v>
      </c>
      <c r="H17" s="1" t="s">
        <v>43</v>
      </c>
      <c r="I17" s="1"/>
      <c r="M17" s="1"/>
    </row>
    <row r="18" spans="1:13" x14ac:dyDescent="0.2">
      <c r="A18" s="8"/>
      <c r="B18" s="1" t="s">
        <v>51</v>
      </c>
      <c r="C18" s="3" t="s">
        <v>52</v>
      </c>
      <c r="D18" s="1" t="s">
        <v>53</v>
      </c>
      <c r="E18" s="4" t="s">
        <v>54</v>
      </c>
      <c r="F18" s="22">
        <v>87.73</v>
      </c>
      <c r="G18" s="21" t="s">
        <v>42</v>
      </c>
      <c r="H18" s="1" t="s">
        <v>43</v>
      </c>
      <c r="I18" s="1"/>
      <c r="M18" s="1"/>
    </row>
    <row r="19" spans="1:13" x14ac:dyDescent="0.2">
      <c r="A19" s="8"/>
      <c r="B19" s="1" t="s">
        <v>51</v>
      </c>
      <c r="C19" s="3" t="s">
        <v>52</v>
      </c>
      <c r="D19" s="1" t="s">
        <v>53</v>
      </c>
      <c r="E19" s="4" t="s">
        <v>54</v>
      </c>
      <c r="F19" s="22">
        <v>52.79</v>
      </c>
      <c r="G19" s="21" t="s">
        <v>42</v>
      </c>
      <c r="H19" s="1" t="s">
        <v>43</v>
      </c>
      <c r="I19" s="1"/>
      <c r="M19" s="1"/>
    </row>
    <row r="20" spans="1:13" x14ac:dyDescent="0.2">
      <c r="A20" s="8"/>
      <c r="B20" s="1" t="s">
        <v>55</v>
      </c>
      <c r="C20" s="3" t="s">
        <v>56</v>
      </c>
      <c r="D20" s="1" t="s">
        <v>22</v>
      </c>
      <c r="E20" s="4" t="s">
        <v>57</v>
      </c>
      <c r="F20" s="22">
        <v>98.83</v>
      </c>
      <c r="G20" s="21" t="s">
        <v>42</v>
      </c>
      <c r="H20" s="1" t="s">
        <v>43</v>
      </c>
      <c r="I20" s="1"/>
      <c r="M20" s="1"/>
    </row>
    <row r="21" spans="1:13" x14ac:dyDescent="0.2">
      <c r="A21" s="8"/>
      <c r="B21" s="1" t="s">
        <v>64</v>
      </c>
      <c r="C21" s="3" t="s">
        <v>65</v>
      </c>
      <c r="D21" s="1" t="s">
        <v>66</v>
      </c>
      <c r="E21" s="4" t="s">
        <v>67</v>
      </c>
      <c r="F21" s="22">
        <v>76.5</v>
      </c>
      <c r="G21" s="21" t="s">
        <v>42</v>
      </c>
      <c r="H21" s="1" t="s">
        <v>43</v>
      </c>
      <c r="I21" s="1"/>
      <c r="M21" s="1"/>
    </row>
    <row r="22" spans="1:13" x14ac:dyDescent="0.2">
      <c r="A22" s="8"/>
      <c r="B22" s="1" t="s">
        <v>64</v>
      </c>
      <c r="C22" s="3" t="s">
        <v>65</v>
      </c>
      <c r="D22" s="1" t="s">
        <v>66</v>
      </c>
      <c r="E22" s="4" t="s">
        <v>67</v>
      </c>
      <c r="F22" s="22">
        <v>73.290000000000006</v>
      </c>
      <c r="G22" s="21" t="s">
        <v>42</v>
      </c>
      <c r="H22" s="1" t="s">
        <v>43</v>
      </c>
      <c r="I22" s="1"/>
      <c r="M22" s="1"/>
    </row>
    <row r="23" spans="1:13" x14ac:dyDescent="0.2">
      <c r="A23" s="8"/>
      <c r="B23" s="1" t="s">
        <v>51</v>
      </c>
      <c r="C23" s="3" t="s">
        <v>52</v>
      </c>
      <c r="D23" s="1" t="s">
        <v>53</v>
      </c>
      <c r="E23" s="4" t="s">
        <v>54</v>
      </c>
      <c r="F23" s="22">
        <v>87.6</v>
      </c>
      <c r="G23" s="21" t="s">
        <v>42</v>
      </c>
      <c r="H23" s="1" t="s">
        <v>43</v>
      </c>
      <c r="I23" s="1"/>
      <c r="M23" s="1"/>
    </row>
    <row r="24" spans="1:13" ht="25.5" x14ac:dyDescent="0.2">
      <c r="A24" s="8"/>
      <c r="B24" s="1" t="s">
        <v>138</v>
      </c>
      <c r="C24" s="3" t="s">
        <v>87</v>
      </c>
      <c r="D24" s="1" t="s">
        <v>88</v>
      </c>
      <c r="E24" s="6" t="s">
        <v>89</v>
      </c>
      <c r="F24" s="22">
        <v>347.98</v>
      </c>
      <c r="G24" s="21" t="s">
        <v>42</v>
      </c>
      <c r="H24" s="1" t="s">
        <v>43</v>
      </c>
      <c r="I24" s="1"/>
      <c r="M24" s="1"/>
    </row>
    <row r="25" spans="1:13" x14ac:dyDescent="0.2">
      <c r="A25" s="8"/>
      <c r="B25" s="1" t="s">
        <v>64</v>
      </c>
      <c r="C25" s="3" t="s">
        <v>65</v>
      </c>
      <c r="D25" s="1" t="s">
        <v>66</v>
      </c>
      <c r="E25" s="4" t="s">
        <v>67</v>
      </c>
      <c r="F25" s="22">
        <v>38.25</v>
      </c>
      <c r="G25" s="21" t="s">
        <v>42</v>
      </c>
      <c r="H25" s="1" t="s">
        <v>43</v>
      </c>
      <c r="I25" s="1"/>
      <c r="M25" s="1"/>
    </row>
    <row r="26" spans="1:13" x14ac:dyDescent="0.2">
      <c r="A26" s="7"/>
      <c r="B26" s="1" t="s">
        <v>64</v>
      </c>
      <c r="C26" s="3" t="s">
        <v>65</v>
      </c>
      <c r="D26" s="1" t="s">
        <v>66</v>
      </c>
      <c r="E26" s="4" t="s">
        <v>67</v>
      </c>
      <c r="F26" s="22">
        <v>37.200000000000003</v>
      </c>
      <c r="G26" s="21" t="s">
        <v>42</v>
      </c>
      <c r="H26" s="1" t="s">
        <v>43</v>
      </c>
      <c r="I26" s="1"/>
      <c r="M26" s="1"/>
    </row>
    <row r="27" spans="1:13" x14ac:dyDescent="0.2">
      <c r="A27" s="8"/>
      <c r="B27" s="1" t="s">
        <v>95</v>
      </c>
      <c r="C27" s="3" t="s">
        <v>96</v>
      </c>
      <c r="D27" s="1" t="s">
        <v>22</v>
      </c>
      <c r="E27" s="4" t="s">
        <v>97</v>
      </c>
      <c r="F27" s="22">
        <v>199.84</v>
      </c>
      <c r="G27" s="21" t="s">
        <v>42</v>
      </c>
      <c r="H27" s="1" t="s">
        <v>43</v>
      </c>
      <c r="I27" s="1"/>
      <c r="M27" s="1"/>
    </row>
    <row r="28" spans="1:13" x14ac:dyDescent="0.2">
      <c r="A28" s="8"/>
      <c r="B28" s="1" t="s">
        <v>95</v>
      </c>
      <c r="C28" s="3" t="s">
        <v>96</v>
      </c>
      <c r="D28" s="1" t="s">
        <v>22</v>
      </c>
      <c r="E28" s="4" t="s">
        <v>98</v>
      </c>
      <c r="F28" s="22">
        <v>2.2000000000000002</v>
      </c>
      <c r="G28" s="21" t="s">
        <v>42</v>
      </c>
      <c r="H28" s="1" t="s">
        <v>43</v>
      </c>
      <c r="I28" s="1"/>
      <c r="M28" s="1"/>
    </row>
    <row r="29" spans="1:13" x14ac:dyDescent="0.2">
      <c r="A29" s="8"/>
      <c r="B29" s="1" t="s">
        <v>95</v>
      </c>
      <c r="C29" s="3" t="s">
        <v>96</v>
      </c>
      <c r="D29" s="1" t="s">
        <v>22</v>
      </c>
      <c r="E29" s="4" t="s">
        <v>98</v>
      </c>
      <c r="F29" s="22">
        <v>130.09</v>
      </c>
      <c r="G29" s="21" t="s">
        <v>42</v>
      </c>
      <c r="H29" s="1" t="s">
        <v>43</v>
      </c>
      <c r="I29" s="1"/>
      <c r="M29" s="1"/>
    </row>
    <row r="30" spans="1:13" x14ac:dyDescent="0.2">
      <c r="A30" s="8"/>
      <c r="B30" s="1" t="s">
        <v>55</v>
      </c>
      <c r="C30" s="3" t="s">
        <v>56</v>
      </c>
      <c r="D30" s="1" t="s">
        <v>22</v>
      </c>
      <c r="E30" s="4" t="s">
        <v>57</v>
      </c>
      <c r="F30" s="22">
        <v>78.849999999999994</v>
      </c>
      <c r="G30" s="21" t="s">
        <v>42</v>
      </c>
      <c r="H30" s="1" t="s">
        <v>43</v>
      </c>
      <c r="I30" s="1"/>
      <c r="M30" s="1"/>
    </row>
    <row r="31" spans="1:13" x14ac:dyDescent="0.2">
      <c r="A31" s="8"/>
      <c r="B31" s="1" t="s">
        <v>55</v>
      </c>
      <c r="C31" s="3" t="s">
        <v>56</v>
      </c>
      <c r="D31" s="1" t="s">
        <v>22</v>
      </c>
      <c r="E31" s="4" t="s">
        <v>57</v>
      </c>
      <c r="F31" s="22">
        <v>190.43</v>
      </c>
      <c r="G31" s="21" t="s">
        <v>42</v>
      </c>
      <c r="H31" s="1" t="s">
        <v>43</v>
      </c>
      <c r="I31" s="1"/>
      <c r="M31" s="1"/>
    </row>
    <row r="32" spans="1:13" x14ac:dyDescent="0.2">
      <c r="A32" s="8"/>
      <c r="B32" s="1" t="s">
        <v>99</v>
      </c>
      <c r="C32" s="3" t="s">
        <v>100</v>
      </c>
      <c r="D32" s="1" t="s">
        <v>101</v>
      </c>
      <c r="E32" s="4" t="s">
        <v>102</v>
      </c>
      <c r="F32" s="22">
        <v>66.89</v>
      </c>
      <c r="G32" s="21" t="s">
        <v>42</v>
      </c>
      <c r="H32" s="1" t="s">
        <v>43</v>
      </c>
      <c r="I32" s="1"/>
      <c r="M32" s="1"/>
    </row>
    <row r="33" spans="1:13" x14ac:dyDescent="0.2">
      <c r="A33" s="8"/>
      <c r="B33" s="1" t="s">
        <v>95</v>
      </c>
      <c r="C33" s="3" t="s">
        <v>96</v>
      </c>
      <c r="D33" s="1" t="s">
        <v>22</v>
      </c>
      <c r="E33" s="4" t="s">
        <v>109</v>
      </c>
      <c r="F33" s="22">
        <v>9.1999999999999993</v>
      </c>
      <c r="G33" s="21" t="s">
        <v>42</v>
      </c>
      <c r="H33" s="1" t="s">
        <v>43</v>
      </c>
      <c r="I33" s="1"/>
      <c r="M33" s="1"/>
    </row>
    <row r="34" spans="1:13" x14ac:dyDescent="0.2">
      <c r="A34" s="8"/>
      <c r="B34" s="1" t="s">
        <v>81</v>
      </c>
      <c r="C34" s="3" t="s">
        <v>82</v>
      </c>
      <c r="D34" s="1" t="s">
        <v>83</v>
      </c>
      <c r="E34" s="4" t="s">
        <v>84</v>
      </c>
      <c r="F34" s="22">
        <v>28</v>
      </c>
      <c r="G34" s="21" t="s">
        <v>85</v>
      </c>
      <c r="H34" s="1" t="s">
        <v>86</v>
      </c>
      <c r="I34" s="1"/>
      <c r="M34" s="1"/>
    </row>
    <row r="35" spans="1:13" x14ac:dyDescent="0.2">
      <c r="A35" s="8"/>
      <c r="B35" s="1" t="s">
        <v>44</v>
      </c>
      <c r="C35" s="3" t="s">
        <v>139</v>
      </c>
      <c r="D35" s="1" t="s">
        <v>45</v>
      </c>
      <c r="E35" s="4" t="s">
        <v>73</v>
      </c>
      <c r="F35" s="22">
        <v>710</v>
      </c>
      <c r="G35" s="21" t="s">
        <v>74</v>
      </c>
      <c r="H35" s="1" t="s">
        <v>75</v>
      </c>
      <c r="I35" s="1"/>
      <c r="M35" s="1"/>
    </row>
    <row r="36" spans="1:13" ht="25.5" x14ac:dyDescent="0.2">
      <c r="A36" s="8"/>
      <c r="B36" s="1" t="s">
        <v>113</v>
      </c>
      <c r="C36" s="3" t="s">
        <v>114</v>
      </c>
      <c r="D36" s="1" t="s">
        <v>34</v>
      </c>
      <c r="E36" s="6" t="s">
        <v>115</v>
      </c>
      <c r="F36" s="22">
        <v>2.7</v>
      </c>
      <c r="G36" s="21" t="s">
        <v>116</v>
      </c>
      <c r="H36" s="1" t="s">
        <v>117</v>
      </c>
      <c r="I36" s="1"/>
      <c r="M36" s="1"/>
    </row>
    <row r="37" spans="1:13" ht="25.5" x14ac:dyDescent="0.2">
      <c r="A37" s="8"/>
      <c r="B37" s="1" t="s">
        <v>113</v>
      </c>
      <c r="C37" s="3" t="s">
        <v>114</v>
      </c>
      <c r="D37" s="1" t="s">
        <v>34</v>
      </c>
      <c r="E37" s="6" t="s">
        <v>115</v>
      </c>
      <c r="F37" s="22">
        <v>13.06</v>
      </c>
      <c r="G37" s="21" t="s">
        <v>116</v>
      </c>
      <c r="H37" s="1" t="s">
        <v>117</v>
      </c>
      <c r="I37" s="1"/>
      <c r="M37" s="1"/>
    </row>
    <row r="38" spans="1:13" x14ac:dyDescent="0.2">
      <c r="A38" s="8"/>
      <c r="B38" s="1" t="s">
        <v>103</v>
      </c>
      <c r="C38" s="3" t="s">
        <v>104</v>
      </c>
      <c r="D38" s="1" t="s">
        <v>105</v>
      </c>
      <c r="E38" s="4" t="s">
        <v>106</v>
      </c>
      <c r="F38" s="22">
        <v>91.65</v>
      </c>
      <c r="G38" s="21" t="s">
        <v>107</v>
      </c>
      <c r="H38" s="1" t="s">
        <v>108</v>
      </c>
      <c r="I38" s="1"/>
      <c r="M38" s="1"/>
    </row>
    <row r="39" spans="1:13" x14ac:dyDescent="0.2">
      <c r="A39" s="8"/>
      <c r="B39" s="1" t="s">
        <v>58</v>
      </c>
      <c r="C39" s="3" t="s">
        <v>59</v>
      </c>
      <c r="D39" s="1" t="s">
        <v>60</v>
      </c>
      <c r="E39" s="4" t="s">
        <v>61</v>
      </c>
      <c r="F39" s="22">
        <v>82</v>
      </c>
      <c r="G39" s="21" t="s">
        <v>62</v>
      </c>
      <c r="H39" s="1" t="s">
        <v>63</v>
      </c>
      <c r="I39" s="1"/>
      <c r="M39" s="1"/>
    </row>
    <row r="40" spans="1:13" x14ac:dyDescent="0.2">
      <c r="A40" s="8"/>
      <c r="B40" s="1" t="s">
        <v>32</v>
      </c>
      <c r="C40" s="3" t="s">
        <v>33</v>
      </c>
      <c r="D40" s="1" t="s">
        <v>34</v>
      </c>
      <c r="E40" s="4" t="s">
        <v>35</v>
      </c>
      <c r="F40" s="22">
        <v>13.53</v>
      </c>
      <c r="G40" s="21" t="s">
        <v>36</v>
      </c>
      <c r="H40" s="1" t="s">
        <v>37</v>
      </c>
      <c r="I40" s="1"/>
      <c r="M40" s="1"/>
    </row>
    <row r="41" spans="1:13" x14ac:dyDescent="0.2">
      <c r="A41" s="8"/>
      <c r="B41" s="1" t="s">
        <v>123</v>
      </c>
      <c r="C41" s="3" t="s">
        <v>124</v>
      </c>
      <c r="D41" s="1" t="s">
        <v>125</v>
      </c>
      <c r="E41" s="4" t="s">
        <v>126</v>
      </c>
      <c r="F41" s="22">
        <v>93.88</v>
      </c>
      <c r="G41" s="21" t="s">
        <v>36</v>
      </c>
      <c r="H41" s="1" t="s">
        <v>37</v>
      </c>
      <c r="I41" s="1"/>
      <c r="M41" s="1"/>
    </row>
    <row r="42" spans="1:13" x14ac:dyDescent="0.2">
      <c r="A42" s="8"/>
      <c r="B42" s="1" t="s">
        <v>23</v>
      </c>
      <c r="C42" s="3" t="s">
        <v>24</v>
      </c>
      <c r="D42" s="1" t="s">
        <v>22</v>
      </c>
      <c r="E42" s="4" t="s">
        <v>25</v>
      </c>
      <c r="F42" s="22">
        <v>189.15</v>
      </c>
      <c r="G42" s="21" t="s">
        <v>26</v>
      </c>
      <c r="H42" s="1" t="s">
        <v>27</v>
      </c>
      <c r="I42" s="1"/>
      <c r="M42" s="1"/>
    </row>
    <row r="43" spans="1:13" x14ac:dyDescent="0.2">
      <c r="A43" s="7"/>
      <c r="B43" s="1" t="s">
        <v>16</v>
      </c>
      <c r="C43" s="3" t="s">
        <v>17</v>
      </c>
      <c r="D43" s="1" t="s">
        <v>18</v>
      </c>
      <c r="E43" s="4" t="s">
        <v>19</v>
      </c>
      <c r="F43" s="22">
        <v>6</v>
      </c>
      <c r="G43" s="21" t="s">
        <v>20</v>
      </c>
      <c r="H43" s="1" t="s">
        <v>21</v>
      </c>
      <c r="I43" s="1"/>
      <c r="M43" s="1"/>
    </row>
    <row r="44" spans="1:13" x14ac:dyDescent="0.2">
      <c r="A44" s="8"/>
      <c r="B44" s="1" t="s">
        <v>28</v>
      </c>
      <c r="C44" s="3" t="s">
        <v>29</v>
      </c>
      <c r="D44" s="1" t="s">
        <v>30</v>
      </c>
      <c r="E44" s="4" t="s">
        <v>31</v>
      </c>
      <c r="F44" s="22">
        <v>111.5</v>
      </c>
      <c r="G44" s="21" t="s">
        <v>20</v>
      </c>
      <c r="H44" s="1" t="s">
        <v>21</v>
      </c>
      <c r="I44" s="1"/>
      <c r="M44" s="1"/>
    </row>
    <row r="45" spans="1:13" ht="25.5" x14ac:dyDescent="0.2">
      <c r="A45" s="7"/>
      <c r="B45" s="1" t="s">
        <v>10</v>
      </c>
      <c r="C45" s="3" t="s">
        <v>11</v>
      </c>
      <c r="D45" s="1" t="s">
        <v>12</v>
      </c>
      <c r="E45" s="6" t="s">
        <v>13</v>
      </c>
      <c r="F45" s="22">
        <v>33.82</v>
      </c>
      <c r="G45" s="21" t="s">
        <v>14</v>
      </c>
      <c r="H45" s="1" t="s">
        <v>15</v>
      </c>
      <c r="I45" s="1"/>
      <c r="M45" s="1"/>
    </row>
    <row r="46" spans="1:13" x14ac:dyDescent="0.2">
      <c r="A46" s="8"/>
      <c r="B46" s="1" t="s">
        <v>90</v>
      </c>
      <c r="C46" s="3" t="s">
        <v>91</v>
      </c>
      <c r="D46" s="1" t="s">
        <v>22</v>
      </c>
      <c r="E46" s="4" t="s">
        <v>92</v>
      </c>
      <c r="F46" s="22">
        <v>120</v>
      </c>
      <c r="G46" s="21" t="s">
        <v>93</v>
      </c>
      <c r="H46" s="1" t="s">
        <v>94</v>
      </c>
      <c r="I46" s="1"/>
      <c r="M46" s="1"/>
    </row>
    <row r="47" spans="1:13" x14ac:dyDescent="0.2">
      <c r="A47" s="8"/>
      <c r="B47" s="1" t="s">
        <v>4</v>
      </c>
      <c r="C47" s="3" t="s">
        <v>5</v>
      </c>
      <c r="D47" s="1" t="s">
        <v>6</v>
      </c>
      <c r="E47" s="4" t="s">
        <v>7</v>
      </c>
      <c r="F47" s="22">
        <v>10843.88</v>
      </c>
      <c r="G47" s="21" t="s">
        <v>8</v>
      </c>
      <c r="H47" s="1" t="s">
        <v>9</v>
      </c>
      <c r="I47" s="1"/>
      <c r="M47" s="1"/>
    </row>
    <row r="48" spans="1:13" x14ac:dyDescent="0.2">
      <c r="A48" s="8"/>
      <c r="B48" s="1" t="s">
        <v>44</v>
      </c>
      <c r="C48" s="3" t="s">
        <v>139</v>
      </c>
      <c r="D48" s="1" t="s">
        <v>45</v>
      </c>
      <c r="E48" s="4" t="s">
        <v>46</v>
      </c>
      <c r="F48" s="22">
        <v>8703.7800000000007</v>
      </c>
      <c r="G48" s="21" t="s">
        <v>47</v>
      </c>
      <c r="H48" s="1" t="s">
        <v>48</v>
      </c>
      <c r="I48" s="1"/>
      <c r="M48" s="1"/>
    </row>
    <row r="49" spans="1:13" ht="23.25" customHeight="1" x14ac:dyDescent="0.2">
      <c r="A49" s="8"/>
      <c r="B49" s="28" t="s">
        <v>134</v>
      </c>
      <c r="C49" s="24"/>
      <c r="D49" s="23"/>
      <c r="E49" s="25"/>
      <c r="F49" s="26">
        <f>SUM(F11:F48)</f>
        <v>23449.59</v>
      </c>
      <c r="G49" s="24"/>
      <c r="H49" s="23"/>
      <c r="I49" s="1"/>
      <c r="M49" s="1"/>
    </row>
    <row r="50" spans="1:13" x14ac:dyDescent="0.2">
      <c r="A50" s="8"/>
      <c r="B50" s="11"/>
      <c r="C50" s="12"/>
      <c r="D50" s="13"/>
      <c r="E50" s="12"/>
      <c r="F50" s="14"/>
      <c r="G50" s="14"/>
      <c r="H50" s="15"/>
      <c r="I50" s="1"/>
      <c r="M50" s="1"/>
    </row>
    <row r="51" spans="1:13" x14ac:dyDescent="0.2">
      <c r="A51" s="8"/>
      <c r="I51" s="1"/>
      <c r="M51" s="1"/>
    </row>
    <row r="52" spans="1:13" x14ac:dyDescent="0.2">
      <c r="A52" s="8"/>
      <c r="B52" s="27" t="s">
        <v>135</v>
      </c>
      <c r="I52" s="1"/>
      <c r="M52" s="1"/>
    </row>
    <row r="53" spans="1:13" x14ac:dyDescent="0.2">
      <c r="A53" s="8"/>
      <c r="B53" s="27" t="s">
        <v>136</v>
      </c>
      <c r="I53" s="1"/>
      <c r="M53" s="1"/>
    </row>
    <row r="54" spans="1:13" x14ac:dyDescent="0.2">
      <c r="A54" s="8"/>
      <c r="B54" s="27" t="s">
        <v>137</v>
      </c>
      <c r="I54" s="1"/>
      <c r="M54" s="1"/>
    </row>
    <row r="55" spans="1:13" x14ac:dyDescent="0.2">
      <c r="A55" s="8"/>
      <c r="B55" s="27"/>
      <c r="I55" s="1"/>
      <c r="M55" s="1"/>
    </row>
    <row r="56" spans="1:13" x14ac:dyDescent="0.2">
      <c r="A56" s="8"/>
      <c r="I56" s="1"/>
      <c r="M56" s="1"/>
    </row>
    <row r="57" spans="1:13" x14ac:dyDescent="0.2">
      <c r="A57" s="8"/>
      <c r="I57" s="1"/>
      <c r="M57" s="1"/>
    </row>
    <row r="58" spans="1:13" x14ac:dyDescent="0.2">
      <c r="A58" s="8"/>
      <c r="I58" s="1"/>
      <c r="M58" s="1"/>
    </row>
    <row r="59" spans="1:13" x14ac:dyDescent="0.2">
      <c r="A59" s="8"/>
      <c r="I59" s="1"/>
      <c r="M59" s="1"/>
    </row>
    <row r="60" spans="1:13" x14ac:dyDescent="0.2">
      <c r="A60" s="8"/>
      <c r="I60" s="1"/>
      <c r="M60" s="1"/>
    </row>
    <row r="61" spans="1:13" x14ac:dyDescent="0.2">
      <c r="A61" s="8"/>
      <c r="I61" s="1"/>
      <c r="M61" s="1"/>
    </row>
    <row r="62" spans="1:13" x14ac:dyDescent="0.2">
      <c r="A62" s="8"/>
      <c r="I62" s="1"/>
      <c r="M62" s="1"/>
    </row>
    <row r="63" spans="1:13" x14ac:dyDescent="0.2">
      <c r="A63" s="8"/>
      <c r="I63" s="1"/>
      <c r="M63" s="1"/>
    </row>
    <row r="64" spans="1:13" x14ac:dyDescent="0.2">
      <c r="A64" s="8"/>
      <c r="I64" s="1"/>
      <c r="M64" s="1"/>
    </row>
    <row r="65" spans="1:13" x14ac:dyDescent="0.2">
      <c r="A65" s="8"/>
      <c r="I65" s="1"/>
      <c r="M65" s="1"/>
    </row>
    <row r="66" spans="1:13" x14ac:dyDescent="0.2">
      <c r="A66" s="8"/>
      <c r="I66" s="1"/>
      <c r="M66" s="1"/>
    </row>
    <row r="67" spans="1:13" x14ac:dyDescent="0.2">
      <c r="A67" s="9"/>
      <c r="I67" s="1"/>
      <c r="M67" s="1"/>
    </row>
    <row r="68" spans="1:13" x14ac:dyDescent="0.2">
      <c r="A68" s="10"/>
      <c r="I68" s="13"/>
      <c r="J68" s="12"/>
      <c r="K68" s="12"/>
      <c r="L68" s="12"/>
      <c r="M68" s="14"/>
    </row>
  </sheetData>
  <mergeCells count="1">
    <mergeCell ref="A6:M6"/>
  </mergeCells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F27B1-1420-4EFC-B175-F8272A29E3FA}">
  <dimension ref="A1:B14"/>
  <sheetViews>
    <sheetView tabSelected="1" workbookViewId="0">
      <selection activeCell="G9" sqref="G9"/>
    </sheetView>
  </sheetViews>
  <sheetFormatPr defaultRowHeight="15" x14ac:dyDescent="0.25"/>
  <cols>
    <col min="1" max="1" width="22.7109375" customWidth="1"/>
    <col min="2" max="2" width="60" customWidth="1"/>
    <col min="3" max="6" width="9.28515625" customWidth="1"/>
    <col min="7" max="7" width="10.28515625" customWidth="1"/>
  </cols>
  <sheetData>
    <row r="1" spans="1:2" ht="18.75" x14ac:dyDescent="0.3">
      <c r="A1" s="36" t="s">
        <v>143</v>
      </c>
      <c r="B1" s="36"/>
    </row>
    <row r="2" spans="1:2" ht="21" x14ac:dyDescent="0.35">
      <c r="A2" s="37"/>
      <c r="B2" s="38"/>
    </row>
    <row r="3" spans="1:2" ht="18.75" x14ac:dyDescent="0.3">
      <c r="A3" s="39" t="s">
        <v>144</v>
      </c>
      <c r="B3" s="39"/>
    </row>
    <row r="4" spans="1:2" ht="18.75" x14ac:dyDescent="0.3">
      <c r="A4" s="29"/>
      <c r="B4" s="29"/>
    </row>
    <row r="5" spans="1:2" x14ac:dyDescent="0.25">
      <c r="A5" s="30"/>
    </row>
    <row r="6" spans="1:2" ht="34.5" customHeight="1" x14ac:dyDescent="0.25">
      <c r="A6" s="31" t="s">
        <v>140</v>
      </c>
      <c r="B6" s="32" t="s">
        <v>132</v>
      </c>
    </row>
    <row r="7" spans="1:2" ht="32.25" customHeight="1" x14ac:dyDescent="0.25">
      <c r="A7" s="33">
        <v>42916.15</v>
      </c>
      <c r="B7" s="34" t="s">
        <v>146</v>
      </c>
    </row>
    <row r="8" spans="1:2" ht="36.75" customHeight="1" x14ac:dyDescent="0.25">
      <c r="A8" s="33">
        <v>7168.73</v>
      </c>
      <c r="B8" s="34" t="s">
        <v>141</v>
      </c>
    </row>
    <row r="9" spans="1:2" ht="34.5" customHeight="1" x14ac:dyDescent="0.25">
      <c r="A9" s="43">
        <v>302</v>
      </c>
      <c r="B9" s="42" t="s">
        <v>148</v>
      </c>
    </row>
    <row r="10" spans="1:2" ht="39.75" customHeight="1" x14ac:dyDescent="0.25">
      <c r="A10" s="33">
        <v>2653.71</v>
      </c>
      <c r="B10" s="35" t="s">
        <v>147</v>
      </c>
    </row>
    <row r="11" spans="1:2" ht="43.5" customHeight="1" x14ac:dyDescent="0.25">
      <c r="A11" s="33">
        <v>168</v>
      </c>
      <c r="B11" s="34" t="s">
        <v>142</v>
      </c>
    </row>
    <row r="12" spans="1:2" ht="44.25" customHeight="1" x14ac:dyDescent="0.25">
      <c r="A12" s="40">
        <f>SUM(A7:A11)</f>
        <v>53208.590000000004</v>
      </c>
      <c r="B12" s="41" t="s">
        <v>145</v>
      </c>
    </row>
    <row r="13" spans="1:2" ht="45.75" customHeight="1" x14ac:dyDescent="0.25"/>
    <row r="14" spans="1:2" ht="22.5" customHeight="1" x14ac:dyDescent="0.25"/>
  </sheetData>
  <mergeCells count="1">
    <mergeCell ref="A3:B3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kategorija 1</vt:lpstr>
      <vt:lpstr>kategorija 2</vt:lpstr>
      <vt:lpstr>'kategorija 1'!Podrucje_ispisa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Racunovodstvo</cp:lastModifiedBy>
  <dcterms:created xsi:type="dcterms:W3CDTF">2024-11-26T13:01:46Z</dcterms:created>
  <dcterms:modified xsi:type="dcterms:W3CDTF">2024-11-26T13:26:25Z</dcterms:modified>
</cp:coreProperties>
</file>